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2Q\"/>
    </mc:Choice>
  </mc:AlternateContent>
  <bookViews>
    <workbookView xWindow="240" yWindow="30" windowWidth="20115" windowHeight="7485"/>
  </bookViews>
  <sheets>
    <sheet name="Income Statement" sheetId="1" r:id="rId1"/>
    <sheet name="Balance Sheet" sheetId="2" r:id="rId2"/>
    <sheet name="SPN" sheetId="6" r:id="rId3"/>
    <sheet name="Iodine" sheetId="7" r:id="rId4"/>
    <sheet name="Lithium" sheetId="8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C12" i="10" l="1"/>
  <c r="C12" i="9"/>
  <c r="C11" i="9"/>
  <c r="C12" i="8"/>
  <c r="C11" i="8"/>
  <c r="F10" i="8"/>
  <c r="C11" i="7"/>
  <c r="F3" i="10" l="1"/>
  <c r="E3" i="10"/>
  <c r="D3" i="10"/>
  <c r="F3" i="9"/>
  <c r="E3" i="9"/>
  <c r="D3" i="9"/>
  <c r="F3" i="8"/>
  <c r="E3" i="8"/>
  <c r="D3" i="8"/>
  <c r="F3" i="7"/>
  <c r="E3" i="7"/>
  <c r="D3" i="7"/>
</calcChain>
</file>

<file path=xl/sharedStrings.xml><?xml version="1.0" encoding="utf-8"?>
<sst xmlns="http://schemas.openxmlformats.org/spreadsheetml/2006/main" count="129" uniqueCount="79">
  <si>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</si>
  <si>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</si>
  <si>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</si>
  <si>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</si>
  <si>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</si>
  <si>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</si>
  <si>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</si>
  <si>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</si>
  <si>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</si>
  <si>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</si>
  <si>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</si>
  <si>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</si>
  <si>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</si>
  <si>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</si>
  <si>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</si>
  <si>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</si>
  <si>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</si>
  <si>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</si>
  <si>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</si>
  <si>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</si>
  <si>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</si>
  <si>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</si>
  <si>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</si>
  <si>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</si>
  <si>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</si>
  <si>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</si>
  <si>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</si>
  <si>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</si>
  <si>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</si>
  <si>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</si>
  <si>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</si>
  <si>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</si>
  <si>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</si>
  <si>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</si>
  <si>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</si>
  <si>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</si>
  <si>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</si>
  <si>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</si>
  <si>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</si>
  <si>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</si>
  <si>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</si>
  <si>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</si>
  <si>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</si>
  <si>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</si>
  <si>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</si>
  <si>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</si>
  <si>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</si>
  <si>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</si>
  <si>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</si>
  <si>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</si>
  <si>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</si>
  <si>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</si>
  <si>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</si>
  <si>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</si>
  <si>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</si>
  <si>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</si>
  <si>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</si>
  <si>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</si>
  <si>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</si>
  <si>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</si>
  <si>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</si>
  <si>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</si>
  <si>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</si>
  <si>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</si>
  <si>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</si>
  <si>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</si>
  <si>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</si>
  <si>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</si>
  <si>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</si>
  <si>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</si>
  <si>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</si>
  <si>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</si>
  <si>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For the 2nd quarter</t>
  </si>
  <si>
    <t>As of 
Jun. 30,</t>
  </si>
  <si>
    <t>6M2018</t>
  </si>
  <si>
    <t>6M2017</t>
  </si>
  <si>
    <t>2Q2018</t>
  </si>
  <si>
    <t>2Q2017</t>
  </si>
  <si>
    <t>For the six months ended Jun. 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</si>
</sst>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82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4" fillId="0" borderId="0" xfId="2" applyFont="1" applyFill="1" applyBorder="1" applyAlignment="1">
      <alignment horizontal="center" vertical="top" wrapText="1"/>
    </xf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3" xfId="2" applyNumberFormat="1" applyFont="1" applyFill="1" applyBorder="1" applyAlignment="1"/>
    <xf numFmtId="168" fontId="2" fillId="0" borderId="24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166" fontId="6" fillId="0" borderId="10" xfId="0" applyNumberFormat="1" applyFont="1" applyFill="1" applyBorder="1" applyAlignment="1">
      <alignment horizontal="left" vertical="center" indent="3"/>
    </xf>
    <xf numFmtId="9" fontId="6" fillId="0" borderId="15" xfId="0" applyNumberFormat="1" applyFont="1" applyFill="1" applyBorder="1" applyAlignment="1">
      <alignment horizontal="left" vertical="center" indent="3"/>
    </xf>
    <xf numFmtId="169" fontId="0" fillId="0" borderId="17" xfId="0" applyNumberFormat="1" applyFill="1" applyBorder="1" applyAlignment="1">
      <alignment horizontal="right"/>
    </xf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tabSelected="1" zoomScale="80" zoomScaleNormal="80" workbookViewId="0">
      <selection activeCell="H3" sqref="H3:K4"/>
    </sheetView>
  </sheetViews>
  <sheetFormatPr baseColWidth="10" defaultColWidth="11.42578125" defaultRowHeight="12.75"/>
  <cols>
    <col min="1" max="1" width="3.7109375" style="120" customWidth="1"/>
    <col min="2" max="2" width="3.28515625" style="120" customWidth="1"/>
    <col min="3" max="3" width="35.28515625" style="120" bestFit="1" customWidth="1"/>
    <col min="4" max="4" width="11.42578125" style="120"/>
    <col min="5" max="5" width="1.7109375" style="120" customWidth="1"/>
    <col min="6" max="6" width="11.42578125" style="120"/>
    <col min="7" max="7" width="2" style="120" customWidth="1"/>
    <col min="8" max="8" width="11.42578125" style="120"/>
    <col min="9" max="9" width="1.5703125" style="120" customWidth="1"/>
    <col min="10" max="10" width="11.85546875" style="120" bestFit="1" customWidth="1"/>
    <col min="11" max="11" width="1.42578125" style="120" customWidth="1"/>
    <col min="12" max="16384" width="11.42578125" style="120"/>
  </cols>
  <sheetData>
    <row r="1" spans="2:11" ht="13.5" thickBot="1">
      <c r="C1" s="136"/>
    </row>
    <row r="2" spans="2:11" ht="13.5" thickBot="1">
      <c r="B2" s="30"/>
      <c r="C2" s="152" t="s">
        <v>0</v>
      </c>
      <c r="D2" s="152"/>
      <c r="E2" s="152"/>
      <c r="F2" s="152"/>
      <c r="G2" s="137"/>
      <c r="H2" s="138"/>
      <c r="I2" s="139"/>
      <c r="J2" s="139"/>
      <c r="K2" s="137"/>
    </row>
    <row r="3" spans="2:11" ht="15" customHeight="1">
      <c r="B3" s="31"/>
      <c r="C3" s="1"/>
      <c r="D3" s="1"/>
      <c r="E3" s="1"/>
      <c r="F3" s="1"/>
      <c r="G3" s="2"/>
      <c r="H3" s="155" t="s">
        <v>78</v>
      </c>
      <c r="I3" s="156"/>
      <c r="J3" s="156"/>
      <c r="K3" s="157"/>
    </row>
    <row r="4" spans="2:11">
      <c r="B4" s="32"/>
      <c r="C4" s="3" t="s">
        <v>1</v>
      </c>
      <c r="D4" s="153" t="s">
        <v>72</v>
      </c>
      <c r="E4" s="153"/>
      <c r="F4" s="153"/>
      <c r="G4" s="154"/>
      <c r="H4" s="158"/>
      <c r="I4" s="159"/>
      <c r="J4" s="159"/>
      <c r="K4" s="160"/>
    </row>
    <row r="5" spans="2:11">
      <c r="B5" s="32"/>
      <c r="C5" s="4"/>
      <c r="D5" s="161">
        <v>2018</v>
      </c>
      <c r="E5" s="161"/>
      <c r="F5" s="161">
        <v>2017</v>
      </c>
      <c r="G5" s="162"/>
      <c r="H5" s="106">
        <v>2018</v>
      </c>
      <c r="I5" s="118"/>
      <c r="J5" s="161">
        <v>2017</v>
      </c>
      <c r="K5" s="162"/>
    </row>
    <row r="6" spans="2:11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1">
      <c r="B7" s="32"/>
      <c r="C7" s="7" t="s">
        <v>2</v>
      </c>
      <c r="D7" s="97">
        <v>638.70000000000005</v>
      </c>
      <c r="E7" s="102"/>
      <c r="F7" s="97">
        <v>505.3</v>
      </c>
      <c r="G7" s="103"/>
      <c r="H7" s="104">
        <v>1157.4000000000001</v>
      </c>
      <c r="I7" s="97"/>
      <c r="J7" s="97">
        <v>1023.9</v>
      </c>
      <c r="K7" s="83"/>
    </row>
    <row r="8" spans="2:11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1" ht="14.25" customHeight="1">
      <c r="B9" s="140"/>
      <c r="C9" s="12" t="s">
        <v>63</v>
      </c>
      <c r="D9" s="13">
        <v>224.6</v>
      </c>
      <c r="E9" s="14"/>
      <c r="F9" s="13">
        <v>187.9</v>
      </c>
      <c r="G9" s="15"/>
      <c r="H9" s="107">
        <v>412.4</v>
      </c>
      <c r="I9" s="13"/>
      <c r="J9" s="13">
        <v>325.7</v>
      </c>
      <c r="K9" s="84"/>
    </row>
    <row r="10" spans="2:11">
      <c r="B10" s="34"/>
      <c r="C10" s="12" t="s">
        <v>3</v>
      </c>
      <c r="D10" s="16">
        <v>85.5</v>
      </c>
      <c r="E10" s="12"/>
      <c r="F10" s="16">
        <v>63</v>
      </c>
      <c r="G10" s="15"/>
      <c r="H10" s="108">
        <v>160.19999999999999</v>
      </c>
      <c r="I10" s="16"/>
      <c r="J10" s="13">
        <v>129.1</v>
      </c>
      <c r="K10" s="84"/>
    </row>
    <row r="11" spans="2:11">
      <c r="B11" s="34"/>
      <c r="C11" s="17" t="s">
        <v>4</v>
      </c>
      <c r="D11" s="16">
        <v>183.9</v>
      </c>
      <c r="E11" s="18"/>
      <c r="F11" s="16">
        <v>151</v>
      </c>
      <c r="G11" s="19"/>
      <c r="H11" s="108">
        <v>348.2</v>
      </c>
      <c r="I11" s="16"/>
      <c r="J11" s="13">
        <v>297.39999999999998</v>
      </c>
      <c r="K11" s="85"/>
    </row>
    <row r="12" spans="2:11">
      <c r="B12" s="35"/>
      <c r="C12" s="17" t="s">
        <v>5</v>
      </c>
      <c r="D12" s="16">
        <v>45.7</v>
      </c>
      <c r="E12" s="18"/>
      <c r="F12" s="16">
        <v>14.6</v>
      </c>
      <c r="G12" s="19"/>
      <c r="H12" s="108">
        <v>75.099999999999994</v>
      </c>
      <c r="I12" s="16"/>
      <c r="J12" s="13">
        <v>66.400000000000006</v>
      </c>
      <c r="K12" s="85"/>
    </row>
    <row r="13" spans="2:11">
      <c r="B13" s="35"/>
      <c r="C13" s="17" t="s">
        <v>6</v>
      </c>
      <c r="D13" s="16">
        <v>87.6</v>
      </c>
      <c r="E13" s="12"/>
      <c r="F13" s="16">
        <v>80</v>
      </c>
      <c r="G13" s="15"/>
      <c r="H13" s="108">
        <v>139.9</v>
      </c>
      <c r="I13" s="16"/>
      <c r="J13" s="13">
        <v>188</v>
      </c>
      <c r="K13" s="84"/>
    </row>
    <row r="14" spans="2:11">
      <c r="B14" s="35"/>
      <c r="C14" s="12" t="s">
        <v>7</v>
      </c>
      <c r="D14" s="16">
        <v>11.3</v>
      </c>
      <c r="E14" s="18"/>
      <c r="F14" s="16">
        <v>8.6999999999999993</v>
      </c>
      <c r="G14" s="19"/>
      <c r="H14" s="108">
        <v>21.6</v>
      </c>
      <c r="I14" s="16"/>
      <c r="J14" s="13">
        <v>17.3</v>
      </c>
      <c r="K14" s="85"/>
    </row>
    <row r="15" spans="2:11">
      <c r="B15" s="36"/>
      <c r="C15" s="9"/>
      <c r="D15" s="9"/>
      <c r="E15" s="9"/>
      <c r="F15" s="9"/>
      <c r="G15" s="10"/>
      <c r="H15" s="109"/>
      <c r="I15" s="86"/>
      <c r="J15" s="86"/>
      <c r="K15" s="2"/>
    </row>
    <row r="16" spans="2:11">
      <c r="B16" s="36"/>
      <c r="C16" s="7" t="s">
        <v>8</v>
      </c>
      <c r="D16" s="7">
        <v>-354.2</v>
      </c>
      <c r="E16" s="7"/>
      <c r="F16" s="7">
        <v>-265.3</v>
      </c>
      <c r="G16" s="8"/>
      <c r="H16" s="110">
        <v>-625.4</v>
      </c>
      <c r="I16" s="87"/>
      <c r="J16" s="87">
        <v>-545.29999999999995</v>
      </c>
      <c r="K16" s="83"/>
    </row>
    <row r="17" spans="2:11">
      <c r="B17" s="36"/>
      <c r="C17" s="7" t="s">
        <v>9</v>
      </c>
      <c r="D17" s="7">
        <v>-60.1</v>
      </c>
      <c r="E17" s="7"/>
      <c r="F17" s="7">
        <v>-60.1</v>
      </c>
      <c r="G17" s="8"/>
      <c r="H17" s="111">
        <v>-115</v>
      </c>
      <c r="I17" s="7"/>
      <c r="J17" s="7">
        <v>-120.8</v>
      </c>
      <c r="K17" s="83"/>
    </row>
    <row r="18" spans="2:11">
      <c r="B18" s="36"/>
      <c r="C18" s="7"/>
      <c r="D18" s="7"/>
      <c r="E18" s="7"/>
      <c r="F18" s="7"/>
      <c r="G18" s="8"/>
      <c r="H18" s="110"/>
      <c r="I18" s="87"/>
      <c r="J18" s="87"/>
      <c r="K18" s="83"/>
    </row>
    <row r="19" spans="2:11">
      <c r="B19" s="36"/>
      <c r="C19" s="7" t="s">
        <v>10</v>
      </c>
      <c r="D19" s="7">
        <v>224.4</v>
      </c>
      <c r="E19" s="7"/>
      <c r="F19" s="7">
        <v>179.9</v>
      </c>
      <c r="G19" s="8"/>
      <c r="H19" s="110">
        <v>417.1</v>
      </c>
      <c r="I19" s="87"/>
      <c r="J19" s="87">
        <v>357.8</v>
      </c>
      <c r="K19" s="83"/>
    </row>
    <row r="20" spans="2:11">
      <c r="B20" s="36"/>
      <c r="C20" s="7"/>
      <c r="D20" s="7"/>
      <c r="E20" s="7"/>
      <c r="F20" s="7"/>
      <c r="G20" s="8"/>
      <c r="H20" s="110"/>
      <c r="I20" s="87"/>
      <c r="J20" s="87"/>
      <c r="K20" s="83"/>
    </row>
    <row r="21" spans="2:11">
      <c r="B21" s="36"/>
      <c r="C21" s="9" t="s">
        <v>11</v>
      </c>
      <c r="D21" s="9">
        <v>-31.1</v>
      </c>
      <c r="E21" s="9"/>
      <c r="F21" s="9">
        <v>-23.9</v>
      </c>
      <c r="G21" s="10"/>
      <c r="H21" s="36">
        <v>-56.3</v>
      </c>
      <c r="I21" s="9"/>
      <c r="J21" s="9">
        <v>-46.1</v>
      </c>
      <c r="K21" s="83"/>
    </row>
    <row r="22" spans="2:11">
      <c r="B22" s="36"/>
      <c r="C22" s="9" t="s">
        <v>12</v>
      </c>
      <c r="D22" s="9">
        <v>-15.6</v>
      </c>
      <c r="E22" s="9"/>
      <c r="F22" s="9">
        <v>-12.9</v>
      </c>
      <c r="G22" s="10"/>
      <c r="H22" s="36">
        <v>-28.4</v>
      </c>
      <c r="I22" s="9"/>
      <c r="J22" s="9">
        <v>-25.5</v>
      </c>
      <c r="K22" s="83"/>
    </row>
    <row r="23" spans="2:11">
      <c r="B23" s="36"/>
      <c r="C23" s="9" t="s">
        <v>13</v>
      </c>
      <c r="D23" s="9">
        <v>6</v>
      </c>
      <c r="E23" s="9"/>
      <c r="F23" s="9">
        <v>3.3</v>
      </c>
      <c r="G23" s="10"/>
      <c r="H23" s="36">
        <v>10.7</v>
      </c>
      <c r="I23" s="9"/>
      <c r="J23" s="9">
        <v>5.7</v>
      </c>
      <c r="K23" s="83"/>
    </row>
    <row r="24" spans="2:11">
      <c r="B24" s="36"/>
      <c r="C24" s="9" t="s">
        <v>14</v>
      </c>
      <c r="D24" s="9">
        <v>-0.1</v>
      </c>
      <c r="E24" s="9"/>
      <c r="F24" s="9">
        <v>-6.4</v>
      </c>
      <c r="G24" s="10"/>
      <c r="H24" s="36">
        <v>-0.6</v>
      </c>
      <c r="I24" s="9"/>
      <c r="J24" s="9">
        <v>-4.7</v>
      </c>
      <c r="K24" s="83"/>
    </row>
    <row r="25" spans="2:11">
      <c r="B25" s="36"/>
      <c r="C25" s="9" t="s">
        <v>15</v>
      </c>
      <c r="D25" s="9">
        <v>-1</v>
      </c>
      <c r="E25" s="9"/>
      <c r="F25" s="9">
        <v>0.1</v>
      </c>
      <c r="G25" s="10"/>
      <c r="H25" s="36">
        <v>1.2</v>
      </c>
      <c r="I25" s="9"/>
      <c r="J25" s="9">
        <v>-0.7</v>
      </c>
      <c r="K25" s="83"/>
    </row>
    <row r="26" spans="2:11">
      <c r="B26" s="36"/>
      <c r="C26" s="9"/>
      <c r="D26" s="20"/>
      <c r="E26" s="9"/>
      <c r="F26" s="20"/>
      <c r="G26" s="10"/>
      <c r="H26" s="112"/>
      <c r="I26" s="88"/>
      <c r="J26" s="88"/>
      <c r="K26" s="83"/>
    </row>
    <row r="27" spans="2:11">
      <c r="B27" s="36"/>
      <c r="C27" s="7" t="s">
        <v>16</v>
      </c>
      <c r="D27" s="7">
        <v>182.5</v>
      </c>
      <c r="E27" s="7"/>
      <c r="F27" s="7">
        <v>140.19999999999999</v>
      </c>
      <c r="G27" s="8"/>
      <c r="H27" s="111">
        <v>343.7</v>
      </c>
      <c r="I27" s="7"/>
      <c r="J27" s="7">
        <v>286.5</v>
      </c>
      <c r="K27" s="83"/>
    </row>
    <row r="28" spans="2:11">
      <c r="B28" s="36"/>
      <c r="C28" s="7"/>
      <c r="D28" s="7"/>
      <c r="E28" s="7"/>
      <c r="F28" s="7"/>
      <c r="G28" s="8"/>
      <c r="H28" s="111"/>
      <c r="I28" s="7"/>
      <c r="J28" s="7"/>
      <c r="K28" s="83"/>
    </row>
    <row r="29" spans="2:11">
      <c r="B29" s="36"/>
      <c r="C29" s="7" t="s">
        <v>17</v>
      </c>
      <c r="D29" s="7">
        <v>-48.9</v>
      </c>
      <c r="E29" s="7"/>
      <c r="F29" s="7">
        <v>-39.299999999999997</v>
      </c>
      <c r="G29" s="8"/>
      <c r="H29" s="111">
        <v>-96.2</v>
      </c>
      <c r="I29" s="7"/>
      <c r="J29" s="7">
        <v>-82.6</v>
      </c>
      <c r="K29" s="83"/>
    </row>
    <row r="30" spans="2:11">
      <c r="B30" s="36"/>
      <c r="C30" s="7"/>
      <c r="D30" s="7"/>
      <c r="E30" s="7"/>
      <c r="F30" s="7"/>
      <c r="G30" s="8"/>
      <c r="H30" s="111"/>
      <c r="I30" s="7"/>
      <c r="J30" s="7"/>
      <c r="K30" s="83"/>
    </row>
    <row r="31" spans="2:11">
      <c r="B31" s="36"/>
      <c r="C31" s="7" t="s">
        <v>18</v>
      </c>
      <c r="D31" s="7">
        <v>133.69999999999999</v>
      </c>
      <c r="E31" s="7"/>
      <c r="F31" s="7">
        <v>100.9</v>
      </c>
      <c r="G31" s="8"/>
      <c r="H31" s="111">
        <v>247.6</v>
      </c>
      <c r="I31" s="7"/>
      <c r="J31" s="7">
        <v>203.9</v>
      </c>
      <c r="K31" s="83"/>
    </row>
    <row r="32" spans="2:11">
      <c r="B32" s="36"/>
      <c r="C32" s="7"/>
      <c r="D32" s="7"/>
      <c r="E32" s="7"/>
      <c r="F32" s="7"/>
      <c r="G32" s="8"/>
      <c r="H32" s="111"/>
      <c r="I32" s="7"/>
      <c r="J32" s="7"/>
      <c r="K32" s="83"/>
    </row>
    <row r="33" spans="2:11">
      <c r="B33" s="36"/>
      <c r="C33" s="9" t="s">
        <v>19</v>
      </c>
      <c r="D33" s="9">
        <v>0.2</v>
      </c>
      <c r="E33" s="9"/>
      <c r="F33" s="9">
        <v>0.3</v>
      </c>
      <c r="G33" s="10"/>
      <c r="H33" s="36">
        <v>0.1</v>
      </c>
      <c r="I33" s="9"/>
      <c r="J33" s="9">
        <v>0.5</v>
      </c>
      <c r="K33" s="83"/>
    </row>
    <row r="34" spans="2:11">
      <c r="B34" s="36"/>
      <c r="C34" s="7"/>
      <c r="D34" s="7"/>
      <c r="E34" s="7"/>
      <c r="F34" s="7"/>
      <c r="G34" s="8"/>
      <c r="H34" s="111"/>
      <c r="I34" s="7"/>
      <c r="J34" s="7"/>
      <c r="K34" s="83"/>
    </row>
    <row r="35" spans="2:11">
      <c r="B35" s="36"/>
      <c r="C35" s="21" t="s">
        <v>20</v>
      </c>
      <c r="D35" s="22">
        <v>133.9</v>
      </c>
      <c r="E35" s="22"/>
      <c r="F35" s="22">
        <v>101.2</v>
      </c>
      <c r="G35" s="23"/>
      <c r="H35" s="113">
        <v>247.7</v>
      </c>
      <c r="I35" s="22"/>
      <c r="J35" s="89">
        <v>204.4</v>
      </c>
      <c r="K35" s="83"/>
    </row>
    <row r="36" spans="2:11">
      <c r="B36" s="36"/>
      <c r="C36" s="24" t="s">
        <v>21</v>
      </c>
      <c r="D36" s="25">
        <v>0.51</v>
      </c>
      <c r="E36" s="25"/>
      <c r="F36" s="25">
        <v>0.38</v>
      </c>
      <c r="G36" s="26"/>
      <c r="H36" s="114">
        <v>0.94</v>
      </c>
      <c r="I36" s="25"/>
      <c r="J36" s="90">
        <v>0.78</v>
      </c>
      <c r="K36" s="83"/>
    </row>
    <row r="37" spans="2:11" ht="13.5" thickBot="1">
      <c r="B37" s="37"/>
      <c r="C37" s="27"/>
      <c r="D37" s="27"/>
      <c r="E37" s="27"/>
      <c r="F37" s="27"/>
      <c r="G37" s="28"/>
      <c r="H37" s="115"/>
      <c r="I37" s="91"/>
      <c r="J37" s="91"/>
      <c r="K37" s="28"/>
    </row>
    <row r="38" spans="2:11">
      <c r="B38" s="5"/>
      <c r="C38" s="94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1">
      <c r="C39" s="94"/>
      <c r="D39" s="29"/>
      <c r="E39" s="29"/>
      <c r="F39" s="29"/>
      <c r="G39" s="29"/>
      <c r="H39" s="29"/>
      <c r="I39" s="29"/>
      <c r="J39" s="29"/>
      <c r="K39" s="29"/>
    </row>
    <row r="40" spans="2:11">
      <c r="C40" s="95"/>
      <c r="D40" s="95"/>
      <c r="E40" s="95"/>
      <c r="F40" s="96"/>
      <c r="G40" s="96"/>
      <c r="H40" s="96"/>
      <c r="I40" s="96"/>
      <c r="J40" s="96"/>
      <c r="K40" s="96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zoomScale="70" zoomScaleNormal="70" workbookViewId="0">
      <selection activeCell="H15" sqref="H15"/>
    </sheetView>
  </sheetViews>
  <sheetFormatPr baseColWidth="10" defaultColWidth="11.42578125" defaultRowHeight="12.75"/>
  <cols>
    <col min="1" max="1" width="3.7109375" style="120" customWidth="1"/>
    <col min="2" max="2" width="44.7109375" style="120" customWidth="1"/>
    <col min="3" max="3" width="13.42578125" style="120" customWidth="1"/>
    <col min="4" max="4" width="3.7109375" style="120" customWidth="1"/>
    <col min="5" max="5" width="12.42578125" style="120" customWidth="1"/>
    <col min="6" max="6" width="3.7109375" style="120" customWidth="1"/>
    <col min="7" max="8" width="11.42578125" style="120"/>
    <col min="9" max="9" width="24.42578125" style="120" customWidth="1"/>
    <col min="10" max="16384" width="11.42578125" style="120"/>
  </cols>
  <sheetData>
    <row r="1" spans="2:9" ht="13.5" thickBot="1">
      <c r="B1" s="141"/>
    </row>
    <row r="2" spans="2:9" ht="13.5" thickBot="1">
      <c r="B2" s="163" t="s">
        <v>22</v>
      </c>
      <c r="C2" s="164"/>
      <c r="D2" s="164"/>
      <c r="E2" s="164"/>
      <c r="F2" s="165"/>
    </row>
    <row r="3" spans="2:9">
      <c r="B3" s="142"/>
      <c r="C3" s="143"/>
      <c r="D3" s="5"/>
      <c r="E3" s="143"/>
      <c r="F3" s="6"/>
    </row>
    <row r="4" spans="2:9" ht="25.5">
      <c r="B4" s="38" t="s">
        <v>1</v>
      </c>
      <c r="C4" s="74" t="s">
        <v>73</v>
      </c>
      <c r="D4" s="39"/>
      <c r="E4" s="74" t="s">
        <v>49</v>
      </c>
      <c r="F4" s="58"/>
    </row>
    <row r="5" spans="2:9">
      <c r="B5" s="40"/>
      <c r="C5" s="57">
        <v>2018</v>
      </c>
      <c r="D5" s="57"/>
      <c r="E5" s="57">
        <v>2017</v>
      </c>
      <c r="F5" s="119"/>
    </row>
    <row r="6" spans="2:9">
      <c r="B6" s="40"/>
      <c r="C6" s="41"/>
      <c r="D6" s="41"/>
      <c r="E6" s="41"/>
      <c r="F6" s="59"/>
    </row>
    <row r="7" spans="2:9">
      <c r="B7" s="42" t="s">
        <v>23</v>
      </c>
      <c r="C7" s="97">
        <v>2520.4</v>
      </c>
      <c r="D7" s="44"/>
      <c r="E7" s="43">
        <v>2466.3000000000002</v>
      </c>
      <c r="F7" s="11"/>
      <c r="I7" s="144"/>
    </row>
    <row r="8" spans="2:9">
      <c r="B8" s="40" t="s">
        <v>24</v>
      </c>
      <c r="C8" s="98">
        <v>528</v>
      </c>
      <c r="D8" s="46"/>
      <c r="E8" s="45">
        <v>630.4</v>
      </c>
      <c r="F8" s="60"/>
      <c r="I8" s="144"/>
    </row>
    <row r="9" spans="2:9">
      <c r="B9" s="40" t="s">
        <v>25</v>
      </c>
      <c r="C9" s="98">
        <v>428.8</v>
      </c>
      <c r="D9" s="46"/>
      <c r="E9" s="45">
        <v>367</v>
      </c>
      <c r="F9" s="60"/>
      <c r="I9" s="144"/>
    </row>
    <row r="10" spans="2:9">
      <c r="B10" s="47" t="s">
        <v>26</v>
      </c>
      <c r="C10" s="98">
        <v>516</v>
      </c>
      <c r="D10" s="46"/>
      <c r="E10" s="45">
        <v>506</v>
      </c>
      <c r="F10" s="60"/>
      <c r="I10" s="144"/>
    </row>
    <row r="11" spans="2:9">
      <c r="B11" s="40" t="s">
        <v>27</v>
      </c>
      <c r="C11" s="98">
        <v>905.8</v>
      </c>
      <c r="D11" s="46"/>
      <c r="E11" s="45">
        <v>902.1</v>
      </c>
      <c r="F11" s="60"/>
      <c r="I11" s="144"/>
    </row>
    <row r="12" spans="2:9">
      <c r="B12" s="48" t="s">
        <v>28</v>
      </c>
      <c r="C12" s="98">
        <v>141.80000000000001</v>
      </c>
      <c r="D12" s="46"/>
      <c r="E12" s="45">
        <v>60.8</v>
      </c>
      <c r="F12" s="60"/>
      <c r="I12" s="144"/>
    </row>
    <row r="13" spans="2:9">
      <c r="B13" s="49"/>
      <c r="C13" s="98"/>
      <c r="D13" s="51"/>
      <c r="E13" s="50"/>
      <c r="F13" s="60"/>
      <c r="I13" s="144"/>
    </row>
    <row r="14" spans="2:9">
      <c r="B14" s="42" t="s">
        <v>29</v>
      </c>
      <c r="C14" s="97">
        <v>1781</v>
      </c>
      <c r="D14" s="52"/>
      <c r="E14" s="43">
        <v>1830</v>
      </c>
      <c r="F14" s="60"/>
      <c r="I14" s="144"/>
    </row>
    <row r="15" spans="2:9">
      <c r="B15" s="48" t="s">
        <v>30</v>
      </c>
      <c r="C15" s="98">
        <v>34.9</v>
      </c>
      <c r="D15" s="46"/>
      <c r="E15" s="45">
        <v>62.9</v>
      </c>
      <c r="F15" s="60"/>
      <c r="I15" s="144"/>
    </row>
    <row r="16" spans="2:9">
      <c r="B16" s="48" t="s">
        <v>31</v>
      </c>
      <c r="C16" s="98">
        <v>114.2</v>
      </c>
      <c r="D16" s="46"/>
      <c r="E16" s="45">
        <v>126.4</v>
      </c>
      <c r="F16" s="60"/>
      <c r="I16" s="144"/>
    </row>
    <row r="17" spans="2:9">
      <c r="B17" s="40" t="s">
        <v>32</v>
      </c>
      <c r="C17" s="98">
        <v>1405.9</v>
      </c>
      <c r="D17" s="46"/>
      <c r="E17" s="45">
        <v>1437.2</v>
      </c>
      <c r="F17" s="11"/>
      <c r="I17" s="144"/>
    </row>
    <row r="18" spans="2:9">
      <c r="B18" s="40" t="s">
        <v>33</v>
      </c>
      <c r="C18" s="98">
        <v>226</v>
      </c>
      <c r="D18" s="46"/>
      <c r="E18" s="45">
        <v>203.5</v>
      </c>
      <c r="F18" s="11"/>
      <c r="I18" s="144"/>
    </row>
    <row r="19" spans="2:9">
      <c r="B19" s="38"/>
      <c r="C19" s="98"/>
      <c r="D19" s="46"/>
      <c r="E19" s="45"/>
      <c r="F19" s="60"/>
      <c r="I19" s="144"/>
    </row>
    <row r="20" spans="2:9">
      <c r="B20" s="42" t="s">
        <v>34</v>
      </c>
      <c r="C20" s="97">
        <v>4301.3999999999996</v>
      </c>
      <c r="D20" s="44"/>
      <c r="E20" s="43">
        <v>4296.2</v>
      </c>
      <c r="F20" s="60"/>
      <c r="I20" s="144"/>
    </row>
    <row r="21" spans="2:9">
      <c r="B21" s="47"/>
      <c r="C21" s="99"/>
      <c r="D21" s="46"/>
      <c r="E21" s="45"/>
      <c r="F21" s="2"/>
      <c r="I21" s="144"/>
    </row>
    <row r="22" spans="2:9">
      <c r="B22" s="42" t="s">
        <v>35</v>
      </c>
      <c r="C22" s="100">
        <v>692.5</v>
      </c>
      <c r="D22" s="44"/>
      <c r="E22" s="43">
        <v>748</v>
      </c>
      <c r="F22" s="83"/>
      <c r="I22" s="144"/>
    </row>
    <row r="23" spans="2:9">
      <c r="B23" s="53" t="s">
        <v>36</v>
      </c>
      <c r="C23" s="101">
        <v>155.6</v>
      </c>
      <c r="D23" s="46"/>
      <c r="E23" s="45">
        <v>220.3</v>
      </c>
      <c r="F23" s="11"/>
      <c r="I23" s="144"/>
    </row>
    <row r="24" spans="2:9">
      <c r="B24" s="48" t="s">
        <v>37</v>
      </c>
      <c r="C24" s="101">
        <v>537</v>
      </c>
      <c r="D24" s="46"/>
      <c r="E24" s="45">
        <v>527.70000000000005</v>
      </c>
      <c r="F24" s="11"/>
      <c r="I24" s="144"/>
    </row>
    <row r="25" spans="2:9">
      <c r="B25" s="54"/>
      <c r="C25" s="101"/>
      <c r="D25" s="50"/>
      <c r="E25" s="45"/>
      <c r="F25" s="11"/>
      <c r="I25" s="144"/>
    </row>
    <row r="26" spans="2:9">
      <c r="B26" s="42" t="s">
        <v>38</v>
      </c>
      <c r="C26" s="97">
        <v>1469.1</v>
      </c>
      <c r="D26" s="44"/>
      <c r="E26" s="43">
        <v>1300.7</v>
      </c>
      <c r="F26" s="60"/>
      <c r="I26" s="144"/>
    </row>
    <row r="27" spans="2:9">
      <c r="B27" s="53" t="s">
        <v>39</v>
      </c>
      <c r="C27" s="99">
        <v>1221.9000000000001</v>
      </c>
      <c r="D27" s="46"/>
      <c r="E27" s="45">
        <v>1031.5</v>
      </c>
      <c r="F27" s="61"/>
      <c r="I27" s="144"/>
    </row>
    <row r="28" spans="2:9">
      <c r="B28" s="48" t="s">
        <v>37</v>
      </c>
      <c r="C28" s="99">
        <v>247.2</v>
      </c>
      <c r="D28" s="46"/>
      <c r="E28" s="45">
        <v>269.2</v>
      </c>
      <c r="F28" s="2"/>
      <c r="I28" s="144"/>
    </row>
    <row r="29" spans="2:9">
      <c r="B29" s="54"/>
      <c r="C29" s="101"/>
      <c r="D29" s="46"/>
      <c r="E29" s="45"/>
      <c r="F29" s="11"/>
      <c r="I29" s="144"/>
    </row>
    <row r="30" spans="2:9">
      <c r="B30" s="48" t="s">
        <v>40</v>
      </c>
      <c r="C30" s="98">
        <v>2088.5</v>
      </c>
      <c r="D30" s="46"/>
      <c r="E30" s="45">
        <v>2187.8000000000002</v>
      </c>
      <c r="F30" s="60"/>
      <c r="I30" s="144"/>
    </row>
    <row r="31" spans="2:9">
      <c r="B31" s="47"/>
      <c r="C31" s="98"/>
      <c r="D31" s="44"/>
      <c r="E31" s="43"/>
      <c r="F31" s="61"/>
      <c r="I31" s="144"/>
    </row>
    <row r="32" spans="2:9">
      <c r="B32" s="40" t="s">
        <v>19</v>
      </c>
      <c r="C32" s="99">
        <v>51.3</v>
      </c>
      <c r="D32" s="46"/>
      <c r="E32" s="45">
        <v>59.6</v>
      </c>
      <c r="F32" s="2"/>
      <c r="I32" s="144"/>
    </row>
    <row r="33" spans="2:9">
      <c r="B33" s="40"/>
      <c r="C33" s="98"/>
      <c r="D33" s="46"/>
      <c r="E33" s="45"/>
      <c r="F33" s="11"/>
      <c r="I33" s="144"/>
    </row>
    <row r="34" spans="2:9">
      <c r="B34" s="40" t="s">
        <v>41</v>
      </c>
      <c r="C34" s="101">
        <v>2139.8000000000002</v>
      </c>
      <c r="D34" s="46"/>
      <c r="E34" s="45">
        <v>2247.5</v>
      </c>
      <c r="F34" s="11"/>
      <c r="I34" s="144"/>
    </row>
    <row r="35" spans="2:9">
      <c r="B35" s="40"/>
      <c r="C35" s="98"/>
      <c r="D35" s="46"/>
      <c r="E35" s="45"/>
      <c r="F35" s="11"/>
      <c r="I35" s="144"/>
    </row>
    <row r="36" spans="2:9">
      <c r="B36" s="42" t="s">
        <v>42</v>
      </c>
      <c r="C36" s="100">
        <v>4301.3999999999996</v>
      </c>
      <c r="D36" s="44"/>
      <c r="E36" s="43">
        <v>4296.2</v>
      </c>
      <c r="F36" s="11"/>
      <c r="I36" s="144"/>
    </row>
    <row r="37" spans="2:9">
      <c r="B37" s="47"/>
      <c r="C37" s="145"/>
      <c r="D37" s="46"/>
      <c r="E37" s="45"/>
      <c r="F37" s="83"/>
      <c r="I37" s="144"/>
    </row>
    <row r="38" spans="2:9">
      <c r="B38" s="47" t="s">
        <v>43</v>
      </c>
      <c r="C38" s="99">
        <v>3.6</v>
      </c>
      <c r="D38" s="46"/>
      <c r="E38" s="45">
        <v>3.3</v>
      </c>
      <c r="F38" s="2"/>
      <c r="I38" s="144"/>
    </row>
    <row r="39" spans="2:9" ht="13.5" thickBot="1">
      <c r="B39" s="55"/>
      <c r="C39" s="105"/>
      <c r="D39" s="62"/>
      <c r="E39" s="62"/>
      <c r="F39" s="63"/>
    </row>
    <row r="40" spans="2:9">
      <c r="B40" s="46"/>
    </row>
    <row r="41" spans="2:9">
      <c r="B41" s="46" t="s">
        <v>48</v>
      </c>
      <c r="C41" s="1"/>
      <c r="D41" s="1"/>
      <c r="E41" s="1"/>
      <c r="F41" s="1"/>
    </row>
    <row r="42" spans="2:9">
      <c r="B42" s="56" t="s">
        <v>44</v>
      </c>
      <c r="C42" s="1"/>
      <c r="D42" s="1"/>
      <c r="E42" s="1"/>
      <c r="F42" s="1"/>
    </row>
    <row r="43" spans="2:9">
      <c r="B43" s="65"/>
      <c r="C43" s="6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workbookViewId="0">
      <selection activeCell="B16" sqref="B16"/>
    </sheetView>
  </sheetViews>
  <sheetFormatPr baseColWidth="10" defaultColWidth="11.42578125" defaultRowHeight="12.75"/>
  <cols>
    <col min="1" max="1" width="3.5703125" style="120" customWidth="1"/>
    <col min="2" max="2" width="50.7109375" style="120" customWidth="1"/>
    <col min="3" max="16384" width="11.42578125" style="120"/>
  </cols>
  <sheetData>
    <row r="1" spans="2:7">
      <c r="B1" s="73" t="s">
        <v>65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24"/>
      <c r="C3" s="125"/>
      <c r="D3" s="66" t="s">
        <v>74</v>
      </c>
      <c r="E3" s="66" t="s">
        <v>75</v>
      </c>
      <c r="F3" s="166" t="s">
        <v>71</v>
      </c>
      <c r="G3" s="166"/>
    </row>
    <row r="4" spans="2:7">
      <c r="B4" s="76" t="s">
        <v>66</v>
      </c>
      <c r="C4" s="77" t="s">
        <v>45</v>
      </c>
      <c r="D4" s="78">
        <v>556.09918999999991</v>
      </c>
      <c r="E4" s="78">
        <v>448.39350999999999</v>
      </c>
      <c r="F4" s="79">
        <v>107.70567999999992</v>
      </c>
      <c r="G4" s="80">
        <v>0.24020347662926683</v>
      </c>
    </row>
    <row r="5" spans="2:7">
      <c r="B5" s="126" t="s">
        <v>50</v>
      </c>
      <c r="C5" s="127" t="s">
        <v>45</v>
      </c>
      <c r="D5" s="128">
        <v>14.21055</v>
      </c>
      <c r="E5" s="128">
        <v>15.05316</v>
      </c>
      <c r="F5" s="128">
        <v>-0.84261000000000053</v>
      </c>
      <c r="G5" s="129">
        <v>-5.5975622394234814E-2</v>
      </c>
    </row>
    <row r="6" spans="2:7">
      <c r="B6" s="126" t="s">
        <v>51</v>
      </c>
      <c r="C6" s="127" t="s">
        <v>45</v>
      </c>
      <c r="D6" s="128">
        <v>374.27172999999993</v>
      </c>
      <c r="E6" s="128">
        <v>291.23419999999999</v>
      </c>
      <c r="F6" s="128">
        <v>83.037529999999947</v>
      </c>
      <c r="G6" s="129">
        <v>0.28512286675122622</v>
      </c>
    </row>
    <row r="7" spans="2:7">
      <c r="B7" s="126" t="s">
        <v>52</v>
      </c>
      <c r="C7" s="127" t="s">
        <v>45</v>
      </c>
      <c r="D7" s="128">
        <v>95.875960000000006</v>
      </c>
      <c r="E7" s="128">
        <v>79.495670000000004</v>
      </c>
      <c r="F7" s="128">
        <v>16.380290000000002</v>
      </c>
      <c r="G7" s="129">
        <v>0.20605260638724099</v>
      </c>
    </row>
    <row r="8" spans="2:7" ht="13.5" thickBot="1">
      <c r="B8" s="81" t="s">
        <v>53</v>
      </c>
      <c r="C8" s="130" t="s">
        <v>45</v>
      </c>
      <c r="D8" s="131">
        <v>71.740949999999998</v>
      </c>
      <c r="E8" s="131">
        <v>62.610480000000003</v>
      </c>
      <c r="F8" s="131">
        <v>9.1304699999999954</v>
      </c>
      <c r="G8" s="132">
        <v>0.14582973968575219</v>
      </c>
    </row>
    <row r="9" spans="2:7" ht="13.5" thickBot="1">
      <c r="B9" s="67" t="s">
        <v>54</v>
      </c>
      <c r="C9" s="68" t="s">
        <v>46</v>
      </c>
      <c r="D9" s="69">
        <v>412.44594200000006</v>
      </c>
      <c r="E9" s="69">
        <v>325.74885999999998</v>
      </c>
      <c r="F9" s="69">
        <v>86.69708200000008</v>
      </c>
      <c r="G9" s="70">
        <v>0.26614700048374718</v>
      </c>
    </row>
    <row r="10" spans="2:7" ht="13.5" thickTop="1">
      <c r="B10" s="133" t="s">
        <v>47</v>
      </c>
      <c r="C10" s="133"/>
      <c r="D10" s="134"/>
      <c r="E10" s="134"/>
      <c r="F10" s="134"/>
      <c r="G10" s="135"/>
    </row>
    <row r="12" spans="2:7" ht="13.5" thickBot="1"/>
    <row r="13" spans="2:7" ht="13.5" thickTop="1">
      <c r="B13" s="124"/>
      <c r="C13" s="125"/>
      <c r="D13" s="168" t="s">
        <v>76</v>
      </c>
      <c r="E13" s="168" t="s">
        <v>77</v>
      </c>
      <c r="F13" s="166" t="s">
        <v>71</v>
      </c>
      <c r="G13" s="166"/>
    </row>
    <row r="14" spans="2:7">
      <c r="B14" s="76" t="s">
        <v>66</v>
      </c>
      <c r="C14" s="77" t="s">
        <v>45</v>
      </c>
      <c r="D14" s="78">
        <v>309.57164999999992</v>
      </c>
      <c r="E14" s="78">
        <v>262.36643000000004</v>
      </c>
      <c r="F14" s="79">
        <v>47.205219999999883</v>
      </c>
      <c r="G14" s="80">
        <v>0.17992096016247153</v>
      </c>
    </row>
    <row r="15" spans="2:7">
      <c r="B15" s="126" t="s">
        <v>50</v>
      </c>
      <c r="C15" s="127" t="s">
        <v>45</v>
      </c>
      <c r="D15" s="128">
        <v>5.7149699999999992</v>
      </c>
      <c r="E15" s="128">
        <v>9.5441700000000012</v>
      </c>
      <c r="F15" s="128">
        <v>-3.8292000000000019</v>
      </c>
      <c r="G15" s="129">
        <v>-0.40120827688526095</v>
      </c>
    </row>
    <row r="16" spans="2:7">
      <c r="B16" s="126" t="s">
        <v>51</v>
      </c>
      <c r="C16" s="127" t="s">
        <v>45</v>
      </c>
      <c r="D16" s="128">
        <v>211.12215999999992</v>
      </c>
      <c r="E16" s="128">
        <v>174.44963999999999</v>
      </c>
      <c r="F16" s="128">
        <v>36.672519999999935</v>
      </c>
      <c r="G16" s="129">
        <v>0.21021837591639581</v>
      </c>
    </row>
    <row r="17" spans="2:7">
      <c r="B17" s="126" t="s">
        <v>52</v>
      </c>
      <c r="C17" s="127" t="s">
        <v>45</v>
      </c>
      <c r="D17" s="128">
        <v>56.263140000000007</v>
      </c>
      <c r="E17" s="128">
        <v>46.162120000000002</v>
      </c>
      <c r="F17" s="128">
        <v>10.101020000000005</v>
      </c>
      <c r="G17" s="129">
        <v>0.21881620688131309</v>
      </c>
    </row>
    <row r="18" spans="2:7" ht="13.5" thickBot="1">
      <c r="B18" s="81" t="s">
        <v>53</v>
      </c>
      <c r="C18" s="130" t="s">
        <v>45</v>
      </c>
      <c r="D18" s="131">
        <v>36.471379999999996</v>
      </c>
      <c r="E18" s="131">
        <v>32.210500000000003</v>
      </c>
      <c r="F18" s="131">
        <v>4.2608799999999931</v>
      </c>
      <c r="G18" s="132">
        <v>0.13228233029602121</v>
      </c>
    </row>
    <row r="19" spans="2:7" ht="13.5" thickBot="1">
      <c r="B19" s="67" t="s">
        <v>54</v>
      </c>
      <c r="C19" s="68" t="s">
        <v>46</v>
      </c>
      <c r="D19" s="69">
        <v>224.57495200000005</v>
      </c>
      <c r="E19" s="69">
        <v>187.92467099999999</v>
      </c>
      <c r="F19" s="69">
        <v>36.650281000000064</v>
      </c>
      <c r="G19" s="70">
        <v>0.19502644759186549</v>
      </c>
    </row>
    <row r="20" spans="2:7" ht="13.5" thickTop="1">
      <c r="B20" s="133" t="s">
        <v>47</v>
      </c>
      <c r="C20" s="133"/>
      <c r="D20" s="134"/>
      <c r="E20" s="134"/>
      <c r="F20" s="134"/>
      <c r="G20" s="135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4" sqref="D14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67</v>
      </c>
    </row>
    <row r="2" spans="2:7" ht="13.5" thickBot="1">
      <c r="B2" s="71"/>
    </row>
    <row r="3" spans="2:7" ht="13.5" thickTop="1">
      <c r="B3" s="147"/>
      <c r="C3" s="125"/>
      <c r="D3" s="66" t="str">
        <f>SPN!D3</f>
        <v>6M2018</v>
      </c>
      <c r="E3" s="66" t="str">
        <f>SPN!E3</f>
        <v>6M2017</v>
      </c>
      <c r="F3" s="166" t="str">
        <f>SPN!F3</f>
        <v>2018/2017</v>
      </c>
      <c r="G3" s="166"/>
    </row>
    <row r="4" spans="2:7" ht="13.5" thickBot="1">
      <c r="B4" s="148" t="s">
        <v>55</v>
      </c>
      <c r="C4" s="146" t="s">
        <v>45</v>
      </c>
      <c r="D4" s="82">
        <v>6.8099000000000007</v>
      </c>
      <c r="E4" s="82">
        <v>6.6305499999999995</v>
      </c>
      <c r="F4" s="82">
        <v>0.17935000000000123</v>
      </c>
      <c r="G4" s="92">
        <v>2.7049038164254968E-2</v>
      </c>
    </row>
    <row r="5" spans="2:7" ht="13.5" thickBot="1">
      <c r="B5" s="67" t="s">
        <v>56</v>
      </c>
      <c r="C5" s="68" t="s">
        <v>46</v>
      </c>
      <c r="D5" s="69">
        <v>160.240757</v>
      </c>
      <c r="E5" s="69">
        <v>129.05383599999999</v>
      </c>
      <c r="F5" s="69">
        <v>31.186921000000012</v>
      </c>
      <c r="G5" s="70">
        <v>0.2416582254866102</v>
      </c>
    </row>
    <row r="6" spans="2:7" ht="13.5" thickTop="1"/>
    <row r="8" spans="2:7" ht="15.75" thickBot="1">
      <c r="B8" s="71"/>
      <c r="C8" s="176"/>
      <c r="D8" s="177"/>
      <c r="E8" s="177"/>
      <c r="F8" s="177"/>
      <c r="G8" s="178"/>
    </row>
    <row r="9" spans="2:7" ht="15.75" thickTop="1">
      <c r="B9" s="169"/>
      <c r="C9" s="170"/>
      <c r="D9" s="66" t="s">
        <v>76</v>
      </c>
      <c r="E9" s="66" t="s">
        <v>77</v>
      </c>
      <c r="F9" s="166" t="s">
        <v>71</v>
      </c>
      <c r="G9" s="166"/>
    </row>
    <row r="10" spans="2:7" ht="15.75" thickBot="1">
      <c r="B10" s="172" t="s">
        <v>55</v>
      </c>
      <c r="C10" s="173" t="s">
        <v>45</v>
      </c>
      <c r="D10" s="174">
        <v>3.5813800000000007</v>
      </c>
      <c r="E10" s="174">
        <v>3.2230699999999994</v>
      </c>
      <c r="F10" s="174">
        <v>0.35831000000000124</v>
      </c>
      <c r="G10" s="175">
        <v>0.11117040585528737</v>
      </c>
    </row>
    <row r="11" spans="2:7" ht="13.5" thickBot="1">
      <c r="B11" s="67" t="s">
        <v>56</v>
      </c>
      <c r="C11" s="68" t="str">
        <f>C4</f>
        <v>Th. MT</v>
      </c>
      <c r="D11" s="69">
        <v>85.522828000000004</v>
      </c>
      <c r="E11" s="69">
        <v>63.047710999999993</v>
      </c>
      <c r="F11" s="69">
        <v>22.475117000000012</v>
      </c>
      <c r="G11" s="70">
        <v>0.35647792193439054</v>
      </c>
    </row>
    <row r="12" spans="2:7" ht="13.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C18" sqref="C18:D18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68</v>
      </c>
    </row>
    <row r="2" spans="2:7" ht="13.5" thickBot="1">
      <c r="B2" s="71"/>
    </row>
    <row r="3" spans="2:7" ht="13.5" thickTop="1">
      <c r="B3" s="147"/>
      <c r="C3" s="125"/>
      <c r="D3" s="66" t="str">
        <f>SPN!D3</f>
        <v>6M2018</v>
      </c>
      <c r="E3" s="66" t="str">
        <f>SPN!E3</f>
        <v>6M2017</v>
      </c>
      <c r="F3" s="166" t="str">
        <f>SPN!F3</f>
        <v>2018/2017</v>
      </c>
      <c r="G3" s="166"/>
    </row>
    <row r="4" spans="2:7" ht="13.5" thickBot="1">
      <c r="B4" s="148" t="s">
        <v>57</v>
      </c>
      <c r="C4" s="146" t="s">
        <v>45</v>
      </c>
      <c r="D4" s="82">
        <v>21.096310000000003</v>
      </c>
      <c r="E4" s="82">
        <v>23.79279</v>
      </c>
      <c r="F4" s="82">
        <v>-2.6964799999999975</v>
      </c>
      <c r="G4" s="92">
        <v>-0.1133318118640142</v>
      </c>
    </row>
    <row r="5" spans="2:7" ht="13.5" thickBot="1">
      <c r="B5" s="67" t="s">
        <v>58</v>
      </c>
      <c r="C5" s="68" t="s">
        <v>46</v>
      </c>
      <c r="D5" s="69">
        <v>348.15409000000005</v>
      </c>
      <c r="E5" s="69">
        <v>297.44546500000001</v>
      </c>
      <c r="F5" s="69">
        <v>50.70862500000004</v>
      </c>
      <c r="G5" s="70">
        <v>0.17048041058551711</v>
      </c>
    </row>
    <row r="6" spans="2:7" ht="13.5" thickTop="1"/>
    <row r="9" spans="2:7" ht="15.75" thickBot="1">
      <c r="B9" s="71"/>
      <c r="C9" s="176"/>
      <c r="D9" s="177"/>
      <c r="E9" s="177"/>
      <c r="F9" s="177"/>
      <c r="G9" s="178"/>
    </row>
    <row r="10" spans="2:7" ht="15.75" thickTop="1">
      <c r="B10" s="169"/>
      <c r="C10" s="170"/>
      <c r="D10" s="171" t="s">
        <v>76</v>
      </c>
      <c r="E10" s="171" t="s">
        <v>77</v>
      </c>
      <c r="F10" s="179" t="str">
        <f>F3</f>
        <v>2018/2017</v>
      </c>
      <c r="G10" s="179"/>
    </row>
    <row r="11" spans="2:7" ht="15.75" thickBot="1">
      <c r="B11" s="172" t="s">
        <v>57</v>
      </c>
      <c r="C11" s="173" t="str">
        <f>C4</f>
        <v>Th. MT</v>
      </c>
      <c r="D11" s="174">
        <v>11.085860000000002</v>
      </c>
      <c r="E11" s="174">
        <v>11.515270000000005</v>
      </c>
      <c r="F11" s="174">
        <v>-0.42941000000000251</v>
      </c>
      <c r="G11" s="175">
        <v>-3.7290484721591577E-2</v>
      </c>
    </row>
    <row r="12" spans="2:7" ht="13.5" thickBot="1">
      <c r="B12" s="67" t="s">
        <v>58</v>
      </c>
      <c r="C12" s="68" t="str">
        <f>C5</f>
        <v>MUS$</v>
      </c>
      <c r="D12" s="69">
        <v>183.94609400000004</v>
      </c>
      <c r="E12" s="69">
        <v>151.02415600000003</v>
      </c>
      <c r="F12" s="69">
        <v>32.921938000000011</v>
      </c>
      <c r="G12" s="70">
        <v>0.21799120665173599</v>
      </c>
    </row>
    <row r="13" spans="2:7" ht="13.5" thickTop="1"/>
  </sheetData>
  <mergeCells count="2">
    <mergeCell ref="F3:G3"/>
    <mergeCell ref="F10:G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D18" sqref="D18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70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47"/>
      <c r="C3" s="149"/>
      <c r="D3" s="66" t="str">
        <f>SPN!D3</f>
        <v>6M2018</v>
      </c>
      <c r="E3" s="66" t="str">
        <f>SPN!E3</f>
        <v>6M2017</v>
      </c>
      <c r="F3" s="166" t="str">
        <f>SPN!F3</f>
        <v>2018/2017</v>
      </c>
      <c r="G3" s="166"/>
    </row>
    <row r="4" spans="2:7" ht="13.5" thickBot="1">
      <c r="B4" s="72" t="s">
        <v>59</v>
      </c>
      <c r="C4" s="146" t="s">
        <v>45</v>
      </c>
      <c r="D4" s="93">
        <v>453.05215000000004</v>
      </c>
      <c r="E4" s="93">
        <v>676.25594000000001</v>
      </c>
      <c r="F4" s="82">
        <v>-223.20378999999997</v>
      </c>
      <c r="G4" s="92">
        <v>-0.33005815815828543</v>
      </c>
    </row>
    <row r="5" spans="2:7" ht="13.5" thickBot="1">
      <c r="B5" s="67" t="s">
        <v>60</v>
      </c>
      <c r="C5" s="68" t="s">
        <v>46</v>
      </c>
      <c r="D5" s="69">
        <v>139.85314700000001</v>
      </c>
      <c r="E5" s="69">
        <v>187.95478199999999</v>
      </c>
      <c r="F5" s="69">
        <v>-48.101634999999987</v>
      </c>
      <c r="G5" s="70">
        <v>-0.25592131515972805</v>
      </c>
    </row>
    <row r="6" spans="2:7" ht="13.5" thickTop="1"/>
    <row r="9" spans="2:7" ht="15.75" thickBot="1">
      <c r="B9" s="71"/>
      <c r="C9" s="176"/>
      <c r="D9" s="177"/>
      <c r="E9" s="177"/>
      <c r="F9" s="177"/>
      <c r="G9" s="178"/>
    </row>
    <row r="10" spans="2:7" ht="15.75" thickTop="1">
      <c r="B10" s="169"/>
      <c r="C10" s="170"/>
      <c r="D10" s="171" t="s">
        <v>76</v>
      </c>
      <c r="E10" s="171" t="s">
        <v>77</v>
      </c>
      <c r="F10" s="151" t="s">
        <v>71</v>
      </c>
      <c r="G10" s="180"/>
    </row>
    <row r="11" spans="2:7" ht="15.75" thickBot="1">
      <c r="B11" s="72" t="s">
        <v>59</v>
      </c>
      <c r="C11" s="173" t="str">
        <f>C5</f>
        <v>MUS$</v>
      </c>
      <c r="D11" s="181">
        <v>290.09046000000001</v>
      </c>
      <c r="E11" s="174">
        <v>281.12088</v>
      </c>
      <c r="F11" s="174">
        <v>8.9695800000000077</v>
      </c>
      <c r="G11" s="175">
        <v>3.1906488055956528E-2</v>
      </c>
    </row>
    <row r="12" spans="2:7" ht="13.5" thickBot="1">
      <c r="B12" s="67" t="s">
        <v>60</v>
      </c>
      <c r="C12" s="68">
        <f>C6</f>
        <v>0</v>
      </c>
      <c r="D12" s="69">
        <v>87.63113899999999</v>
      </c>
      <c r="E12" s="69">
        <v>79.976398999999986</v>
      </c>
      <c r="F12" s="69">
        <v>7.6547400000000039</v>
      </c>
      <c r="G12" s="70">
        <v>9.5712486379888162E-2</v>
      </c>
    </row>
    <row r="13" spans="2:7" ht="13.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E16" sqref="E16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69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47"/>
      <c r="C3" s="125"/>
      <c r="D3" s="66" t="str">
        <f>SPN!D3</f>
        <v>6M2018</v>
      </c>
      <c r="E3" s="66" t="str">
        <f>SPN!E3</f>
        <v>6M2017</v>
      </c>
      <c r="F3" s="166" t="str">
        <f>SPN!F3</f>
        <v>2018/2017</v>
      </c>
      <c r="G3" s="166"/>
    </row>
    <row r="4" spans="2:7" ht="13.5" thickBot="1">
      <c r="B4" s="148" t="s">
        <v>61</v>
      </c>
      <c r="C4" s="150" t="s">
        <v>45</v>
      </c>
      <c r="D4" s="82">
        <v>92.581269999999989</v>
      </c>
      <c r="E4" s="82">
        <v>83.987689999999986</v>
      </c>
      <c r="F4" s="82">
        <v>8.5935800000000029</v>
      </c>
      <c r="G4" s="75">
        <v>0.1023195184913408</v>
      </c>
    </row>
    <row r="5" spans="2:7" ht="13.5" thickBot="1">
      <c r="B5" s="67" t="s">
        <v>62</v>
      </c>
      <c r="C5" s="68" t="s">
        <v>46</v>
      </c>
      <c r="D5" s="116">
        <v>75.145763000000002</v>
      </c>
      <c r="E5" s="116">
        <v>66.378570999999994</v>
      </c>
      <c r="F5" s="116">
        <v>8.7671920000000085</v>
      </c>
      <c r="G5" s="117">
        <v>0.13207864929782853</v>
      </c>
    </row>
    <row r="6" spans="2:7" ht="13.5" thickTop="1"/>
    <row r="9" spans="2:7" ht="15.75" thickBot="1">
      <c r="B9" s="71"/>
      <c r="C9" s="176"/>
      <c r="D9" s="177"/>
      <c r="E9" s="177"/>
      <c r="F9" s="177"/>
      <c r="G9" s="178"/>
    </row>
    <row r="10" spans="2:7" ht="15.75" thickTop="1">
      <c r="B10" s="169"/>
      <c r="C10" s="167"/>
      <c r="D10" s="171" t="s">
        <v>76</v>
      </c>
      <c r="E10" s="171" t="s">
        <v>77</v>
      </c>
      <c r="F10" s="166" t="s">
        <v>71</v>
      </c>
      <c r="G10" s="166"/>
    </row>
    <row r="11" spans="2:7" ht="15.75" thickBot="1">
      <c r="B11" s="172" t="s">
        <v>61</v>
      </c>
      <c r="C11" s="173" t="s">
        <v>45</v>
      </c>
      <c r="D11" s="174">
        <v>56.222970000000004</v>
      </c>
      <c r="E11" s="174">
        <v>19.32890999999999</v>
      </c>
      <c r="F11" s="174">
        <v>36.89406000000001</v>
      </c>
      <c r="G11" s="175">
        <v>1.9087501571480252</v>
      </c>
    </row>
    <row r="12" spans="2:7" ht="13.5" thickBot="1">
      <c r="B12" s="67" t="s">
        <v>62</v>
      </c>
      <c r="C12" s="68" t="str">
        <f>C5</f>
        <v>MUS$</v>
      </c>
      <c r="D12" s="69">
        <v>45.673736000000005</v>
      </c>
      <c r="E12" s="69">
        <v>14.602174999999988</v>
      </c>
      <c r="F12" s="69">
        <v>31.071561000000017</v>
      </c>
      <c r="G12" s="70">
        <v>2.1278721149417836</v>
      </c>
    </row>
    <row r="13" spans="2:7" ht="13.5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SPN</vt:lpstr>
      <vt:lpstr>Iodine</vt:lpstr>
      <vt:lpstr>Lithium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2018-08-23T00:32:00Z</dcterms:modified>
</cp:coreProperties>
</file>