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qmcloud.sharepoint.com/sites/VPFInvestorRelations/Shared Documents/RESULTADOS/2023/Q2/"/>
    </mc:Choice>
  </mc:AlternateContent>
  <xr:revisionPtr revIDLastSave="23" documentId="13_ncr:1_{E11A081B-1A13-4150-A386-34DB02555444}" xr6:coauthVersionLast="47" xr6:coauthVersionMax="47" xr10:uidLastSave="{5809B96F-A6E3-47D2-9B89-AD0EDAFD883A}"/>
  <bookViews>
    <workbookView xWindow="-120" yWindow="-120" windowWidth="29040" windowHeight="15840" xr2:uid="{00000000-000D-0000-FFFF-FFFF00000000}"/>
  </bookViews>
  <sheets>
    <sheet name="Income Statement" sheetId="1" r:id="rId1"/>
    <sheet name="Financial Statement" sheetId="2" r:id="rId2"/>
    <sheet name="Lithium" sheetId="8" r:id="rId3"/>
    <sheet name="SPN" sheetId="6" r:id="rId4"/>
    <sheet name="Iodine" sheetId="7" r:id="rId5"/>
    <sheet name="Potassium" sheetId="9" r:id="rId6"/>
    <sheet name="Industrial Chemicals" sheetId="10" r:id="rId7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0" l="1"/>
  <c r="E8" i="10"/>
  <c r="D8" i="10"/>
  <c r="F8" i="9"/>
  <c r="E8" i="9"/>
  <c r="D8" i="9"/>
  <c r="F8" i="7"/>
  <c r="E8" i="7"/>
  <c r="D8" i="7"/>
  <c r="F8" i="8"/>
  <c r="E8" i="8"/>
  <c r="D8" i="8"/>
  <c r="D3" i="8" l="1"/>
  <c r="E3" i="8"/>
  <c r="F3" i="8"/>
  <c r="F3" i="10" l="1"/>
  <c r="E3" i="10"/>
  <c r="D3" i="10"/>
  <c r="F3" i="9"/>
  <c r="E3" i="9"/>
  <c r="D3" i="9"/>
  <c r="F3" i="7"/>
  <c r="E3" i="7"/>
  <c r="D3" i="7"/>
</calcChain>
</file>

<file path=xl/sharedStrings.xml><?xml version="1.0" encoding="utf-8"?>
<sst xmlns="http://schemas.openxmlformats.org/spreadsheetml/2006/main" count="124" uniqueCount="79">
  <si>
    <t>(US$ Millions)</t>
  </si>
  <si>
    <t>Revenues</t>
  </si>
  <si>
    <t>Iodine and Iodine Derivatives</t>
  </si>
  <si>
    <t>Lithium and Lithium Derivatives</t>
  </si>
  <si>
    <t>Industrial Chemicals</t>
  </si>
  <si>
    <t>Potassium Chloride &amp; Potassium Sulfate</t>
  </si>
  <si>
    <t>Other Income</t>
  </si>
  <si>
    <t>Cost of Goods Sold</t>
  </si>
  <si>
    <t>Depreciation and Amortization</t>
  </si>
  <si>
    <t>Gross Margin</t>
  </si>
  <si>
    <t>Administrative Expenses</t>
  </si>
  <si>
    <t>Financial Expenses</t>
  </si>
  <si>
    <t>Financial Income</t>
  </si>
  <si>
    <t>Exchange Difference</t>
  </si>
  <si>
    <t>Other</t>
  </si>
  <si>
    <t>Income Before Taxes</t>
  </si>
  <si>
    <t>Income Tax</t>
  </si>
  <si>
    <t>Net Income before minority interest</t>
  </si>
  <si>
    <t>Minority Interest</t>
  </si>
  <si>
    <t>Net Income</t>
  </si>
  <si>
    <t>Net Income per Share (US$)</t>
  </si>
  <si>
    <t>Total Current Assets</t>
  </si>
  <si>
    <t xml:space="preserve">   Cash and cash equivalents</t>
  </si>
  <si>
    <t xml:space="preserve">   Other current financial assets</t>
  </si>
  <si>
    <t xml:space="preserve">   Accounts receivable (1)</t>
  </si>
  <si>
    <t xml:space="preserve">   Inventory</t>
  </si>
  <si>
    <t xml:space="preserve">   Others</t>
  </si>
  <si>
    <t>Total Non-current Assets</t>
  </si>
  <si>
    <t xml:space="preserve">   Other non-current financial assets</t>
  </si>
  <si>
    <t xml:space="preserve">   Investments in related companies</t>
  </si>
  <si>
    <t xml:space="preserve">   Property, plant and equipment</t>
  </si>
  <si>
    <t xml:space="preserve">   Other Non-current Assets</t>
  </si>
  <si>
    <t>Total Assets</t>
  </si>
  <si>
    <t>Total Current Liabilities</t>
  </si>
  <si>
    <t xml:space="preserve">     Short-term debt</t>
  </si>
  <si>
    <t xml:space="preserve">     Others</t>
  </si>
  <si>
    <t>Total Long-Term Liabilities</t>
  </si>
  <si>
    <t xml:space="preserve">     Long-term debt</t>
  </si>
  <si>
    <t>Shareholders' Equity before Minority Interest</t>
  </si>
  <si>
    <t>Total Shareholders' Equity</t>
  </si>
  <si>
    <t>Total Liabilities &amp; Shareholders' Equity</t>
  </si>
  <si>
    <t>Liquidity (2)</t>
  </si>
  <si>
    <t>(2) Current assets / current liabilities</t>
  </si>
  <si>
    <t>Th. MT</t>
  </si>
  <si>
    <t>MUS$</t>
  </si>
  <si>
    <t>*Includes trading of other specialty fertilizers.</t>
  </si>
  <si>
    <t>(1) Accounts receivable + accounts receivable from related companies</t>
  </si>
  <si>
    <t>As of Dec. 31,</t>
  </si>
  <si>
    <t>Sodium Nitrate</t>
  </si>
  <si>
    <t>Potassium Nitrate and Sodium Potassium Nitrate</t>
  </si>
  <si>
    <t>Specialty Blends</t>
  </si>
  <si>
    <t>Other specialty plant nutrients (*)</t>
  </si>
  <si>
    <t>Specialty Plant Nutrition Revenues</t>
  </si>
  <si>
    <t>Iodine and Derivatives</t>
  </si>
  <si>
    <t xml:space="preserve">Iodine and Derivatives Revenues </t>
  </si>
  <si>
    <t>Lithium and Derivatives</t>
  </si>
  <si>
    <t xml:space="preserve">Lithium and Derivatives Revenues </t>
  </si>
  <si>
    <t>Potassium Chloride and Potassium Sulfate</t>
  </si>
  <si>
    <t xml:space="preserve">Potassium Chloride and Potassium Sulfate Revenues </t>
  </si>
  <si>
    <t>Industrial Nitrates</t>
  </si>
  <si>
    <t>Industrial Chemicals Revenues</t>
  </si>
  <si>
    <t>Specialty Plant Nutrition (1)</t>
  </si>
  <si>
    <t>(1) Includes other specialty fertilizers</t>
  </si>
  <si>
    <t>Specialty Plant Nutrition Sales Volumes and Revenues:</t>
  </si>
  <si>
    <t>Specialty Plant Nutrition Total Volumes</t>
  </si>
  <si>
    <t>Iodine and Derivative Sales Volumes and Revenues:</t>
  </si>
  <si>
    <t>Lithium and Derivatives Sales Volumes and Revenues:</t>
  </si>
  <si>
    <t>Industrial Chemicals Sales Volumes and Revenues :</t>
  </si>
  <si>
    <t>Potassium Chloride &amp; Potassium Sulfate Sales Volumes and Revenues :</t>
  </si>
  <si>
    <t>Consolidated Statement of Income</t>
  </si>
  <si>
    <t>Consolidated Statement of Financial Position</t>
  </si>
  <si>
    <t>For the 2nd quarter</t>
  </si>
  <si>
    <t>For the six months ended Jun. 30,</t>
  </si>
  <si>
    <t>As of Jun. 30,</t>
  </si>
  <si>
    <t>6M2022</t>
  </si>
  <si>
    <t>2Q2022</t>
  </si>
  <si>
    <t>6M2023</t>
  </si>
  <si>
    <t>2023/2022</t>
  </si>
  <si>
    <t>2Q2023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</si>
</sst>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#,##0.0;\(#,##0.0\)"/>
    <numFmt numFmtId="165" formatCode="#,##0.0_);\(#,##0.0\)"/>
    <numFmt numFmtId="166" formatCode="0.0"/>
    <numFmt numFmtId="167" formatCode="0.0%"/>
    <numFmt numFmtId="168" formatCode="#,##0.00;\(#,##0.00\)"/>
    <numFmt numFmtId="169" formatCode="#,##0.0"/>
    <numFmt numFmtId="170" formatCode="0.000"/>
    <numFmt numFmtId="171" formatCode="0.00000"/>
    <numFmt numFmtId="172" formatCode="_-* #,##0.0_-;\-* #,##0.0_-;_-* &quot;-&quot;??_-;_-@_-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8"/>
      <color theme="3"/>
      <name val="Cambria"/>
      <family val="2"/>
      <scheme val="major"/>
    </font>
    <font>
      <b/>
      <sz val="10"/>
      <color theme="0"/>
      <name val="Arial"/>
      <family val="2"/>
    </font>
    <font>
      <sz val="11"/>
      <color rgb="FF9C57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10" fillId="0" borderId="22" applyNumberFormat="0" applyFill="0" applyAlignment="0" applyProtection="0"/>
    <xf numFmtId="0" fontId="11" fillId="0" borderId="23" applyNumberFormat="0" applyFill="0" applyAlignment="0" applyProtection="0"/>
    <xf numFmtId="0" fontId="12" fillId="0" borderId="24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25" applyNumberFormat="0" applyAlignment="0" applyProtection="0"/>
    <xf numFmtId="0" fontId="17" fillId="7" borderId="26" applyNumberFormat="0" applyAlignment="0" applyProtection="0"/>
    <xf numFmtId="0" fontId="18" fillId="7" borderId="25" applyNumberFormat="0" applyAlignment="0" applyProtection="0"/>
    <xf numFmtId="0" fontId="19" fillId="0" borderId="27" applyNumberFormat="0" applyFill="0" applyAlignment="0" applyProtection="0"/>
    <xf numFmtId="0" fontId="20" fillId="8" borderId="2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30" applyNumberFormat="0" applyFill="0" applyAlignment="0" applyProtection="0"/>
    <xf numFmtId="0" fontId="24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33" borderId="0" applyNumberFormat="0" applyBorder="0" applyAlignment="0" applyProtection="0"/>
    <xf numFmtId="0" fontId="25" fillId="0" borderId="0"/>
    <xf numFmtId="43" fontId="2" fillId="0" borderId="0" applyFont="0" applyFill="0" applyBorder="0" applyAlignment="0" applyProtection="0"/>
    <xf numFmtId="0" fontId="1" fillId="0" borderId="0"/>
    <xf numFmtId="0" fontId="1" fillId="9" borderId="29" applyNumberFormat="0" applyFont="0" applyAlignment="0" applyProtection="0"/>
    <xf numFmtId="9" fontId="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9" fillId="0" borderId="0" applyNumberFormat="0" applyFill="0" applyBorder="0" applyAlignment="0" applyProtection="0"/>
    <xf numFmtId="0" fontId="29" fillId="5" borderId="0" applyNumberFormat="0" applyBorder="0" applyAlignment="0" applyProtection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51">
    <xf numFmtId="0" fontId="0" fillId="0" borderId="0" xfId="0"/>
    <xf numFmtId="0" fontId="2" fillId="0" borderId="0" xfId="3" applyFont="1"/>
    <xf numFmtId="0" fontId="2" fillId="0" borderId="5" xfId="3" applyFont="1" applyBorder="1"/>
    <xf numFmtId="37" fontId="5" fillId="0" borderId="0" xfId="2" applyNumberFormat="1" applyFont="1"/>
    <xf numFmtId="37" fontId="2" fillId="0" borderId="0" xfId="2" applyNumberFormat="1"/>
    <xf numFmtId="0" fontId="2" fillId="0" borderId="0" xfId="2"/>
    <xf numFmtId="0" fontId="2" fillId="0" borderId="5" xfId="2" applyBorder="1"/>
    <xf numFmtId="164" fontId="6" fillId="0" borderId="0" xfId="2" applyNumberFormat="1" applyFont="1"/>
    <xf numFmtId="164" fontId="2" fillId="0" borderId="0" xfId="2" applyNumberFormat="1"/>
    <xf numFmtId="164" fontId="2" fillId="0" borderId="5" xfId="2" applyNumberFormat="1" applyBorder="1" applyAlignment="1">
      <alignment horizontal="center"/>
    </xf>
    <xf numFmtId="164" fontId="2" fillId="0" borderId="0" xfId="2" applyNumberFormat="1" applyAlignment="1">
      <alignment vertical="center"/>
    </xf>
    <xf numFmtId="0" fontId="2" fillId="0" borderId="0" xfId="3" applyFont="1" applyAlignment="1">
      <alignment vertical="center"/>
    </xf>
    <xf numFmtId="164" fontId="6" fillId="0" borderId="6" xfId="2" applyNumberFormat="1" applyFont="1" applyBorder="1"/>
    <xf numFmtId="164" fontId="2" fillId="0" borderId="9" xfId="2" applyNumberFormat="1" applyBorder="1"/>
    <xf numFmtId="0" fontId="2" fillId="0" borderId="13" xfId="3" applyFont="1" applyBorder="1"/>
    <xf numFmtId="0" fontId="2" fillId="0" borderId="14" xfId="3" applyFont="1" applyBorder="1"/>
    <xf numFmtId="0" fontId="2" fillId="0" borderId="0" xfId="2" applyAlignment="1">
      <alignment horizontal="left" vertical="center" wrapText="1"/>
    </xf>
    <xf numFmtId="0" fontId="2" fillId="0" borderId="1" xfId="2" applyBorder="1" applyAlignment="1">
      <alignment wrapText="1"/>
    </xf>
    <xf numFmtId="0" fontId="2" fillId="0" borderId="4" xfId="2" applyBorder="1" applyAlignment="1">
      <alignment wrapText="1"/>
    </xf>
    <xf numFmtId="0" fontId="2" fillId="0" borderId="4" xfId="2" applyBorder="1"/>
    <xf numFmtId="0" fontId="2" fillId="0" borderId="4" xfId="2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4" xfId="2" applyNumberFormat="1" applyBorder="1"/>
    <xf numFmtId="0" fontId="2" fillId="0" borderId="12" xfId="2" applyBorder="1"/>
    <xf numFmtId="37" fontId="5" fillId="0" borderId="4" xfId="2" applyNumberFormat="1" applyFont="1" applyBorder="1" applyAlignment="1">
      <alignment vertical="top"/>
    </xf>
    <xf numFmtId="37" fontId="2" fillId="0" borderId="4" xfId="2" applyNumberFormat="1" applyBorder="1" applyAlignment="1">
      <alignment vertical="top"/>
    </xf>
    <xf numFmtId="0" fontId="2" fillId="0" borderId="0" xfId="2" applyAlignment="1">
      <alignment horizontal="center" vertical="top"/>
    </xf>
    <xf numFmtId="37" fontId="6" fillId="0" borderId="4" xfId="2" applyNumberFormat="1" applyFont="1" applyBorder="1" applyAlignment="1">
      <alignment vertical="top"/>
    </xf>
    <xf numFmtId="0" fontId="6" fillId="0" borderId="0" xfId="3" applyFont="1" applyAlignment="1">
      <alignment vertical="top"/>
    </xf>
    <xf numFmtId="0" fontId="2" fillId="0" borderId="0" xfId="3" applyFont="1" applyAlignment="1">
      <alignment vertical="top"/>
    </xf>
    <xf numFmtId="0" fontId="2" fillId="0" borderId="4" xfId="3" applyFont="1" applyBorder="1" applyAlignment="1">
      <alignment vertical="top"/>
    </xf>
    <xf numFmtId="0" fontId="2" fillId="0" borderId="4" xfId="3" applyFont="1" applyBorder="1" applyAlignment="1">
      <alignment horizontal="left" vertical="top"/>
    </xf>
    <xf numFmtId="0" fontId="5" fillId="0" borderId="4" xfId="3" applyFont="1" applyBorder="1" applyAlignment="1">
      <alignment horizontal="left" vertical="top"/>
    </xf>
    <xf numFmtId="0" fontId="5" fillId="0" borderId="0" xfId="3" applyFont="1" applyAlignment="1">
      <alignment vertical="top"/>
    </xf>
    <xf numFmtId="0" fontId="4" fillId="0" borderId="0" xfId="3" applyFont="1" applyAlignment="1">
      <alignment vertical="top"/>
    </xf>
    <xf numFmtId="37" fontId="2" fillId="0" borderId="4" xfId="2" applyNumberFormat="1" applyBorder="1" applyAlignment="1">
      <alignment horizontal="left" vertical="top"/>
    </xf>
    <xf numFmtId="37" fontId="5" fillId="0" borderId="4" xfId="2" applyNumberFormat="1" applyFont="1" applyBorder="1" applyAlignment="1">
      <alignment horizontal="left" vertical="top"/>
    </xf>
    <xf numFmtId="0" fontId="2" fillId="0" borderId="12" xfId="3" applyFont="1" applyBorder="1" applyAlignment="1">
      <alignment vertical="top"/>
    </xf>
    <xf numFmtId="0" fontId="2" fillId="0" borderId="0" xfId="2" applyAlignment="1">
      <alignment vertical="top"/>
    </xf>
    <xf numFmtId="0" fontId="6" fillId="0" borderId="0" xfId="2" applyFont="1" applyAlignment="1">
      <alignment horizontal="center" vertical="top"/>
    </xf>
    <xf numFmtId="0" fontId="4" fillId="0" borderId="5" xfId="2" applyFont="1" applyBorder="1" applyAlignment="1">
      <alignment horizontal="center"/>
    </xf>
    <xf numFmtId="0" fontId="2" fillId="0" borderId="5" xfId="2" applyBorder="1" applyAlignment="1">
      <alignment horizontal="center"/>
    </xf>
    <xf numFmtId="164" fontId="5" fillId="0" borderId="5" xfId="2" applyNumberFormat="1" applyFont="1" applyBorder="1" applyAlignment="1">
      <alignment horizontal="center"/>
    </xf>
    <xf numFmtId="164" fontId="5" fillId="0" borderId="5" xfId="3" applyNumberFormat="1" applyFont="1" applyBorder="1" applyAlignment="1">
      <alignment horizontal="center"/>
    </xf>
    <xf numFmtId="171" fontId="2" fillId="0" borderId="0" xfId="2" applyNumberFormat="1"/>
    <xf numFmtId="1" fontId="6" fillId="0" borderId="15" xfId="0" applyNumberFormat="1" applyFont="1" applyBorder="1" applyAlignment="1">
      <alignment horizontal="right" vertical="center" wrapText="1"/>
    </xf>
    <xf numFmtId="0" fontId="6" fillId="0" borderId="16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/>
    <xf numFmtId="0" fontId="2" fillId="0" borderId="17" xfId="0" applyFont="1" applyBorder="1"/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2" fillId="0" borderId="13" xfId="0" applyFont="1" applyBorder="1" applyAlignment="1">
      <alignment horizontal="left" indent="1"/>
    </xf>
    <xf numFmtId="164" fontId="6" fillId="0" borderId="5" xfId="2" applyNumberFormat="1" applyFont="1" applyBorder="1" applyAlignment="1">
      <alignment horizontal="center"/>
    </xf>
    <xf numFmtId="164" fontId="6" fillId="0" borderId="5" xfId="2" applyNumberFormat="1" applyFont="1" applyBorder="1" applyAlignment="1">
      <alignment horizontal="center" vertical="center"/>
    </xf>
    <xf numFmtId="166" fontId="5" fillId="0" borderId="5" xfId="3" applyNumberFormat="1" applyFont="1" applyBorder="1" applyAlignment="1">
      <alignment horizontal="center" vertical="center"/>
    </xf>
    <xf numFmtId="0" fontId="2" fillId="0" borderId="13" xfId="3" applyFont="1" applyBorder="1" applyAlignment="1">
      <alignment horizontal="right"/>
    </xf>
    <xf numFmtId="0" fontId="2" fillId="0" borderId="0" xfId="0" applyFont="1"/>
    <xf numFmtId="169" fontId="2" fillId="0" borderId="13" xfId="3" applyNumberFormat="1" applyFont="1" applyBorder="1" applyAlignment="1">
      <alignment horizontal="right"/>
    </xf>
    <xf numFmtId="0" fontId="2" fillId="0" borderId="12" xfId="3" applyFont="1" applyBorder="1" applyAlignment="1">
      <alignment horizontal="right"/>
    </xf>
    <xf numFmtId="0" fontId="8" fillId="0" borderId="0" xfId="0" applyFont="1"/>
    <xf numFmtId="0" fontId="8" fillId="0" borderId="16" xfId="0" applyFont="1" applyBorder="1"/>
    <xf numFmtId="166" fontId="8" fillId="0" borderId="16" xfId="0" applyNumberFormat="1" applyFont="1" applyBorder="1"/>
    <xf numFmtId="9" fontId="8" fillId="0" borderId="16" xfId="0" applyNumberFormat="1" applyFont="1" applyBorder="1"/>
    <xf numFmtId="0" fontId="8" fillId="0" borderId="15" xfId="0" applyFont="1" applyBorder="1"/>
    <xf numFmtId="0" fontId="8" fillId="0" borderId="15" xfId="0" applyFont="1" applyBorder="1" applyAlignment="1">
      <alignment horizontal="center"/>
    </xf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center"/>
    </xf>
    <xf numFmtId="0" fontId="8" fillId="0" borderId="13" xfId="0" applyFont="1" applyBorder="1" applyAlignment="1">
      <alignment horizontal="center"/>
    </xf>
    <xf numFmtId="166" fontId="8" fillId="0" borderId="0" xfId="0" applyNumberFormat="1" applyFont="1"/>
    <xf numFmtId="9" fontId="8" fillId="0" borderId="0" xfId="0" applyNumberFormat="1" applyFont="1"/>
    <xf numFmtId="0" fontId="6" fillId="0" borderId="3" xfId="2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6" fillId="0" borderId="4" xfId="2" applyFont="1" applyBorder="1" applyAlignment="1">
      <alignment horizontal="center" vertical="center"/>
    </xf>
    <xf numFmtId="0" fontId="2" fillId="2" borderId="0" xfId="0" applyFont="1" applyFill="1"/>
    <xf numFmtId="0" fontId="2" fillId="0" borderId="4" xfId="3" applyFont="1" applyBorder="1"/>
    <xf numFmtId="170" fontId="2" fillId="0" borderId="0" xfId="2" applyNumberFormat="1"/>
    <xf numFmtId="169" fontId="6" fillId="0" borderId="0" xfId="2" applyNumberFormat="1" applyFont="1" applyAlignment="1">
      <alignment horizontal="right" vertical="top" wrapText="1"/>
    </xf>
    <xf numFmtId="0" fontId="2" fillId="0" borderId="17" xfId="0" applyFont="1" applyBorder="1" applyAlignment="1">
      <alignment horizontal="center"/>
    </xf>
    <xf numFmtId="0" fontId="8" fillId="0" borderId="10" xfId="0" applyFont="1" applyBorder="1"/>
    <xf numFmtId="0" fontId="8" fillId="0" borderId="17" xfId="0" applyFont="1" applyBorder="1"/>
    <xf numFmtId="0" fontId="8" fillId="0" borderId="10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168" fontId="8" fillId="0" borderId="0" xfId="0" applyNumberFormat="1" applyFont="1"/>
    <xf numFmtId="164" fontId="8" fillId="0" borderId="0" xfId="0" applyNumberFormat="1" applyFont="1"/>
    <xf numFmtId="9" fontId="8" fillId="0" borderId="0" xfId="1" applyFont="1"/>
    <xf numFmtId="169" fontId="8" fillId="0" borderId="0" xfId="0" applyNumberFormat="1" applyFont="1"/>
    <xf numFmtId="169" fontId="6" fillId="0" borderId="0" xfId="2" applyNumberFormat="1" applyFont="1" applyAlignment="1">
      <alignment horizontal="right" wrapText="1"/>
    </xf>
    <xf numFmtId="169" fontId="2" fillId="0" borderId="0" xfId="3" applyNumberFormat="1" applyFont="1"/>
    <xf numFmtId="169" fontId="2" fillId="0" borderId="0" xfId="2" applyNumberFormat="1" applyAlignment="1">
      <alignment horizontal="right" wrapText="1"/>
    </xf>
    <xf numFmtId="169" fontId="26" fillId="0" borderId="0" xfId="2" applyNumberFormat="1" applyFont="1" applyAlignment="1">
      <alignment horizontal="right" wrapText="1"/>
    </xf>
    <xf numFmtId="169" fontId="2" fillId="0" borderId="0" xfId="3" applyNumberFormat="1" applyFont="1" applyAlignment="1">
      <alignment horizontal="right"/>
    </xf>
    <xf numFmtId="169" fontId="6" fillId="0" borderId="0" xfId="2" applyNumberFormat="1" applyFont="1" applyAlignment="1">
      <alignment horizontal="right"/>
    </xf>
    <xf numFmtId="169" fontId="2" fillId="0" borderId="0" xfId="2" applyNumberFormat="1" applyAlignment="1">
      <alignment horizontal="right"/>
    </xf>
    <xf numFmtId="169" fontId="6" fillId="0" borderId="0" xfId="3" applyNumberFormat="1" applyFont="1" applyAlignment="1">
      <alignment horizontal="right"/>
    </xf>
    <xf numFmtId="169" fontId="26" fillId="0" borderId="0" xfId="2" applyNumberFormat="1" applyFont="1" applyAlignment="1">
      <alignment horizontal="right" vertical="top" wrapText="1"/>
    </xf>
    <xf numFmtId="164" fontId="2" fillId="0" borderId="0" xfId="2" applyNumberFormat="1" applyAlignment="1">
      <alignment wrapText="1"/>
    </xf>
    <xf numFmtId="164" fontId="6" fillId="0" borderId="0" xfId="2" applyNumberFormat="1" applyFont="1" applyAlignment="1">
      <alignment wrapText="1"/>
    </xf>
    <xf numFmtId="164" fontId="6" fillId="0" borderId="7" xfId="2" applyNumberFormat="1" applyFont="1" applyBorder="1" applyAlignment="1">
      <alignment wrapText="1"/>
    </xf>
    <xf numFmtId="9" fontId="2" fillId="0" borderId="0" xfId="306" applyFont="1" applyFill="1" applyBorder="1" applyAlignment="1">
      <alignment horizontal="right" wrapText="1"/>
    </xf>
    <xf numFmtId="0" fontId="2" fillId="0" borderId="0" xfId="3" applyFont="1" applyAlignment="1">
      <alignment wrapText="1"/>
    </xf>
    <xf numFmtId="164" fontId="5" fillId="0" borderId="0" xfId="2" applyNumberFormat="1" applyFont="1" applyAlignment="1">
      <alignment wrapText="1"/>
    </xf>
    <xf numFmtId="164" fontId="2" fillId="0" borderId="5" xfId="3" applyNumberFormat="1" applyFont="1" applyBorder="1" applyAlignment="1">
      <alignment wrapText="1"/>
    </xf>
    <xf numFmtId="0" fontId="2" fillId="0" borderId="5" xfId="3" applyFont="1" applyBorder="1" applyAlignment="1">
      <alignment wrapText="1"/>
    </xf>
    <xf numFmtId="0" fontId="6" fillId="0" borderId="5" xfId="3" applyFont="1" applyBorder="1" applyAlignment="1">
      <alignment wrapText="1"/>
    </xf>
    <xf numFmtId="165" fontId="2" fillId="0" borderId="0" xfId="3" applyNumberFormat="1" applyFont="1" applyAlignment="1">
      <alignment horizontal="right" wrapText="1"/>
    </xf>
    <xf numFmtId="10" fontId="2" fillId="0" borderId="0" xfId="306" applyNumberFormat="1" applyFont="1" applyFill="1" applyBorder="1" applyAlignment="1">
      <alignment wrapText="1"/>
    </xf>
    <xf numFmtId="167" fontId="2" fillId="0" borderId="0" xfId="306" applyNumberFormat="1" applyFont="1" applyFill="1" applyBorder="1" applyAlignment="1">
      <alignment wrapText="1"/>
    </xf>
    <xf numFmtId="164" fontId="6" fillId="0" borderId="8" xfId="3" applyNumberFormat="1" applyFont="1" applyBorder="1" applyAlignment="1">
      <alignment wrapText="1"/>
    </xf>
    <xf numFmtId="164" fontId="6" fillId="0" borderId="20" xfId="2" applyNumberFormat="1" applyFont="1" applyBorder="1" applyAlignment="1">
      <alignment wrapText="1"/>
    </xf>
    <xf numFmtId="167" fontId="2" fillId="0" borderId="0" xfId="3" applyNumberFormat="1" applyFont="1" applyAlignment="1">
      <alignment horizontal="right" wrapText="1"/>
    </xf>
    <xf numFmtId="164" fontId="28" fillId="0" borderId="0" xfId="2" applyNumberFormat="1" applyFont="1" applyAlignment="1">
      <alignment wrapText="1"/>
    </xf>
    <xf numFmtId="2" fontId="2" fillId="0" borderId="10" xfId="2" applyNumberFormat="1" applyBorder="1" applyAlignment="1">
      <alignment wrapText="1"/>
    </xf>
    <xf numFmtId="164" fontId="2" fillId="0" borderId="10" xfId="2" applyNumberFormat="1" applyBorder="1" applyAlignment="1">
      <alignment wrapText="1"/>
    </xf>
    <xf numFmtId="164" fontId="2" fillId="0" borderId="11" xfId="3" applyNumberFormat="1" applyFont="1" applyBorder="1" applyAlignment="1">
      <alignment wrapText="1"/>
    </xf>
    <xf numFmtId="2" fontId="2" fillId="0" borderId="21" xfId="2" applyNumberFormat="1" applyBorder="1" applyAlignment="1">
      <alignment wrapText="1"/>
    </xf>
    <xf numFmtId="166" fontId="25" fillId="0" borderId="0" xfId="43" applyNumberFormat="1" applyAlignment="1">
      <alignment horizontal="right"/>
    </xf>
    <xf numFmtId="9" fontId="25" fillId="0" borderId="0" xfId="43" applyNumberFormat="1" applyAlignment="1">
      <alignment horizontal="right"/>
    </xf>
    <xf numFmtId="166" fontId="25" fillId="0" borderId="13" xfId="43" applyNumberFormat="1" applyBorder="1" applyAlignment="1">
      <alignment horizontal="right"/>
    </xf>
    <xf numFmtId="9" fontId="25" fillId="0" borderId="13" xfId="43" applyNumberFormat="1" applyBorder="1" applyAlignment="1">
      <alignment horizontal="right"/>
    </xf>
    <xf numFmtId="166" fontId="6" fillId="0" borderId="16" xfId="43" applyNumberFormat="1" applyFont="1" applyBorder="1" applyAlignment="1">
      <alignment horizontal="right" vertical="center"/>
    </xf>
    <xf numFmtId="9" fontId="6" fillId="0" borderId="16" xfId="43" applyNumberFormat="1" applyFont="1" applyBorder="1" applyAlignment="1">
      <alignment horizontal="right" vertical="center"/>
    </xf>
    <xf numFmtId="166" fontId="6" fillId="0" borderId="0" xfId="43" applyNumberFormat="1" applyFont="1" applyAlignment="1">
      <alignment horizontal="right"/>
    </xf>
    <xf numFmtId="9" fontId="6" fillId="0" borderId="0" xfId="43" applyNumberFormat="1" applyFont="1" applyAlignment="1">
      <alignment horizontal="right"/>
    </xf>
    <xf numFmtId="166" fontId="6" fillId="0" borderId="0" xfId="43" applyNumberFormat="1" applyFont="1" applyAlignment="1">
      <alignment horizontal="right" vertical="center" wrapText="1"/>
    </xf>
    <xf numFmtId="166" fontId="25" fillId="0" borderId="17" xfId="43" applyNumberFormat="1" applyBorder="1" applyAlignment="1">
      <alignment horizontal="right"/>
    </xf>
    <xf numFmtId="9" fontId="25" fillId="0" borderId="17" xfId="43" applyNumberFormat="1" applyBorder="1" applyAlignment="1">
      <alignment horizontal="right"/>
    </xf>
    <xf numFmtId="169" fontId="25" fillId="0" borderId="17" xfId="43" applyNumberFormat="1" applyBorder="1" applyAlignment="1">
      <alignment horizontal="right"/>
    </xf>
    <xf numFmtId="164" fontId="4" fillId="0" borderId="0" xfId="2" applyNumberFormat="1" applyFont="1" applyAlignment="1">
      <alignment horizontal="right" vertical="top"/>
    </xf>
    <xf numFmtId="0" fontId="6" fillId="0" borderId="5" xfId="2" applyFont="1" applyBorder="1" applyAlignment="1">
      <alignment horizontal="center"/>
    </xf>
    <xf numFmtId="0" fontId="4" fillId="0" borderId="0" xfId="2" applyFont="1" applyAlignment="1">
      <alignment horizontal="center" vertical="top"/>
    </xf>
    <xf numFmtId="172" fontId="6" fillId="0" borderId="0" xfId="347" applyNumberFormat="1" applyFont="1" applyFill="1" applyBorder="1" applyAlignment="1">
      <alignment horizontal="right" vertical="center" wrapText="1"/>
    </xf>
    <xf numFmtId="172" fontId="6" fillId="0" borderId="16" xfId="347" applyNumberFormat="1" applyFont="1" applyFill="1" applyBorder="1" applyAlignment="1">
      <alignment horizontal="right" vertical="center"/>
    </xf>
    <xf numFmtId="172" fontId="6" fillId="0" borderId="16" xfId="43" applyNumberFormat="1" applyFont="1" applyBorder="1" applyAlignment="1">
      <alignment horizontal="right" vertical="center"/>
    </xf>
    <xf numFmtId="0" fontId="6" fillId="0" borderId="2" xfId="2" applyFont="1" applyBorder="1" applyAlignment="1">
      <alignment horizontal="center"/>
    </xf>
    <xf numFmtId="0" fontId="4" fillId="0" borderId="18" xfId="2" applyFont="1" applyBorder="1" applyAlignment="1">
      <alignment horizontal="center" wrapText="1"/>
    </xf>
    <xf numFmtId="0" fontId="4" fillId="0" borderId="19" xfId="2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0" xfId="2" applyFont="1" applyAlignment="1">
      <alignment horizontal="center"/>
    </xf>
    <xf numFmtId="0" fontId="6" fillId="0" borderId="5" xfId="2" applyFont="1" applyBorder="1" applyAlignment="1">
      <alignment horizontal="center"/>
    </xf>
    <xf numFmtId="37" fontId="4" fillId="0" borderId="18" xfId="2" applyNumberFormat="1" applyFont="1" applyBorder="1" applyAlignment="1">
      <alignment horizontal="center" vertical="center"/>
    </xf>
    <xf numFmtId="37" fontId="4" fillId="0" borderId="19" xfId="2" applyNumberFormat="1" applyFont="1" applyBorder="1" applyAlignment="1">
      <alignment horizontal="center" vertical="center"/>
    </xf>
    <xf numFmtId="37" fontId="4" fillId="0" borderId="0" xfId="2" applyNumberFormat="1" applyFont="1" applyAlignment="1">
      <alignment horizontal="center" vertical="center"/>
    </xf>
    <xf numFmtId="37" fontId="4" fillId="0" borderId="5" xfId="2" applyNumberFormat="1" applyFont="1" applyBorder="1" applyAlignment="1">
      <alignment horizontal="center" vertical="center"/>
    </xf>
    <xf numFmtId="37" fontId="6" fillId="0" borderId="1" xfId="2" applyNumberFormat="1" applyFont="1" applyBorder="1" applyAlignment="1">
      <alignment horizontal="center" vertical="top"/>
    </xf>
    <xf numFmtId="37" fontId="6" fillId="0" borderId="2" xfId="2" applyNumberFormat="1" applyFont="1" applyBorder="1" applyAlignment="1">
      <alignment horizontal="center" vertical="top"/>
    </xf>
    <xf numFmtId="37" fontId="6" fillId="0" borderId="3" xfId="2" applyNumberFormat="1" applyFont="1" applyBorder="1" applyAlignment="1">
      <alignment horizontal="center" vertical="top"/>
    </xf>
    <xf numFmtId="0" fontId="6" fillId="0" borderId="15" xfId="0" applyFont="1" applyBorder="1" applyAlignment="1">
      <alignment horizontal="left" vertical="center" indent="3"/>
    </xf>
  </cellXfs>
  <cellStyles count="348">
    <cellStyle name="20% - Accent1 10" xfId="207" xr:uid="{00000000-0005-0000-0000-000000000000}"/>
    <cellStyle name="20% - Accent1 11" xfId="221" xr:uid="{00000000-0005-0000-0000-000001000000}"/>
    <cellStyle name="20% - Accent1 12" xfId="235" xr:uid="{00000000-0005-0000-0000-000002000000}"/>
    <cellStyle name="20% - Accent1 13" xfId="263" xr:uid="{00000000-0005-0000-0000-000003000000}"/>
    <cellStyle name="20% - Accent1 14" xfId="309" xr:uid="{00000000-0005-0000-0000-000004000000}"/>
    <cellStyle name="20% - Accent1 15" xfId="327" xr:uid="{00000000-0005-0000-0000-000005000000}"/>
    <cellStyle name="20% - Accent1 2" xfId="53" xr:uid="{00000000-0005-0000-0000-000006000000}"/>
    <cellStyle name="20% - Accent1 3" xfId="67" xr:uid="{00000000-0005-0000-0000-000007000000}"/>
    <cellStyle name="20% - Accent1 4" xfId="81" xr:uid="{00000000-0005-0000-0000-000008000000}"/>
    <cellStyle name="20% - Accent1 5" xfId="95" xr:uid="{00000000-0005-0000-0000-000009000000}"/>
    <cellStyle name="20% - Accent1 6" xfId="109" xr:uid="{00000000-0005-0000-0000-00000A000000}"/>
    <cellStyle name="20% - Accent1 7" xfId="165" xr:uid="{00000000-0005-0000-0000-00000B000000}"/>
    <cellStyle name="20% - Accent1 8" xfId="179" xr:uid="{00000000-0005-0000-0000-00000C000000}"/>
    <cellStyle name="20% - Accent1 9" xfId="193" xr:uid="{00000000-0005-0000-0000-00000D000000}"/>
    <cellStyle name="20% - Accent2 10" xfId="209" xr:uid="{00000000-0005-0000-0000-00000E000000}"/>
    <cellStyle name="20% - Accent2 11" xfId="223" xr:uid="{00000000-0005-0000-0000-00000F000000}"/>
    <cellStyle name="20% - Accent2 12" xfId="237" xr:uid="{00000000-0005-0000-0000-000010000000}"/>
    <cellStyle name="20% - Accent2 13" xfId="265" xr:uid="{00000000-0005-0000-0000-000011000000}"/>
    <cellStyle name="20% - Accent2 14" xfId="311" xr:uid="{00000000-0005-0000-0000-000012000000}"/>
    <cellStyle name="20% - Accent2 15" xfId="330" xr:uid="{00000000-0005-0000-0000-000013000000}"/>
    <cellStyle name="20% - Accent2 2" xfId="55" xr:uid="{00000000-0005-0000-0000-000014000000}"/>
    <cellStyle name="20% - Accent2 3" xfId="69" xr:uid="{00000000-0005-0000-0000-000015000000}"/>
    <cellStyle name="20% - Accent2 4" xfId="83" xr:uid="{00000000-0005-0000-0000-000016000000}"/>
    <cellStyle name="20% - Accent2 5" xfId="97" xr:uid="{00000000-0005-0000-0000-000017000000}"/>
    <cellStyle name="20% - Accent2 6" xfId="111" xr:uid="{00000000-0005-0000-0000-000018000000}"/>
    <cellStyle name="20% - Accent2 7" xfId="167" xr:uid="{00000000-0005-0000-0000-000019000000}"/>
    <cellStyle name="20% - Accent2 8" xfId="181" xr:uid="{00000000-0005-0000-0000-00001A000000}"/>
    <cellStyle name="20% - Accent2 9" xfId="195" xr:uid="{00000000-0005-0000-0000-00001B000000}"/>
    <cellStyle name="20% - Accent3 10" xfId="211" xr:uid="{00000000-0005-0000-0000-00001C000000}"/>
    <cellStyle name="20% - Accent3 11" xfId="225" xr:uid="{00000000-0005-0000-0000-00001D000000}"/>
    <cellStyle name="20% - Accent3 12" xfId="239" xr:uid="{00000000-0005-0000-0000-00001E000000}"/>
    <cellStyle name="20% - Accent3 13" xfId="267" xr:uid="{00000000-0005-0000-0000-00001F000000}"/>
    <cellStyle name="20% - Accent3 14" xfId="313" xr:uid="{00000000-0005-0000-0000-000020000000}"/>
    <cellStyle name="20% - Accent3 15" xfId="333" xr:uid="{00000000-0005-0000-0000-000021000000}"/>
    <cellStyle name="20% - Accent3 2" xfId="57" xr:uid="{00000000-0005-0000-0000-000022000000}"/>
    <cellStyle name="20% - Accent3 3" xfId="71" xr:uid="{00000000-0005-0000-0000-000023000000}"/>
    <cellStyle name="20% - Accent3 4" xfId="85" xr:uid="{00000000-0005-0000-0000-000024000000}"/>
    <cellStyle name="20% - Accent3 5" xfId="99" xr:uid="{00000000-0005-0000-0000-000025000000}"/>
    <cellStyle name="20% - Accent3 6" xfId="113" xr:uid="{00000000-0005-0000-0000-000026000000}"/>
    <cellStyle name="20% - Accent3 7" xfId="169" xr:uid="{00000000-0005-0000-0000-000027000000}"/>
    <cellStyle name="20% - Accent3 8" xfId="183" xr:uid="{00000000-0005-0000-0000-000028000000}"/>
    <cellStyle name="20% - Accent3 9" xfId="197" xr:uid="{00000000-0005-0000-0000-000029000000}"/>
    <cellStyle name="20% - Accent4 10" xfId="213" xr:uid="{00000000-0005-0000-0000-00002A000000}"/>
    <cellStyle name="20% - Accent4 11" xfId="227" xr:uid="{00000000-0005-0000-0000-00002B000000}"/>
    <cellStyle name="20% - Accent4 12" xfId="241" xr:uid="{00000000-0005-0000-0000-00002C000000}"/>
    <cellStyle name="20% - Accent4 13" xfId="269" xr:uid="{00000000-0005-0000-0000-00002D000000}"/>
    <cellStyle name="20% - Accent4 14" xfId="315" xr:uid="{00000000-0005-0000-0000-00002E000000}"/>
    <cellStyle name="20% - Accent4 15" xfId="336" xr:uid="{00000000-0005-0000-0000-00002F000000}"/>
    <cellStyle name="20% - Accent4 2" xfId="59" xr:uid="{00000000-0005-0000-0000-000030000000}"/>
    <cellStyle name="20% - Accent4 3" xfId="73" xr:uid="{00000000-0005-0000-0000-000031000000}"/>
    <cellStyle name="20% - Accent4 4" xfId="87" xr:uid="{00000000-0005-0000-0000-000032000000}"/>
    <cellStyle name="20% - Accent4 5" xfId="101" xr:uid="{00000000-0005-0000-0000-000033000000}"/>
    <cellStyle name="20% - Accent4 6" xfId="115" xr:uid="{00000000-0005-0000-0000-000034000000}"/>
    <cellStyle name="20% - Accent4 7" xfId="171" xr:uid="{00000000-0005-0000-0000-000035000000}"/>
    <cellStyle name="20% - Accent4 8" xfId="185" xr:uid="{00000000-0005-0000-0000-000036000000}"/>
    <cellStyle name="20% - Accent4 9" xfId="199" xr:uid="{00000000-0005-0000-0000-000037000000}"/>
    <cellStyle name="20% - Accent5 10" xfId="215" xr:uid="{00000000-0005-0000-0000-000038000000}"/>
    <cellStyle name="20% - Accent5 11" xfId="229" xr:uid="{00000000-0005-0000-0000-000039000000}"/>
    <cellStyle name="20% - Accent5 12" xfId="243" xr:uid="{00000000-0005-0000-0000-00003A000000}"/>
    <cellStyle name="20% - Accent5 13" xfId="271" xr:uid="{00000000-0005-0000-0000-00003B000000}"/>
    <cellStyle name="20% - Accent5 14" xfId="317" xr:uid="{00000000-0005-0000-0000-00003C000000}"/>
    <cellStyle name="20% - Accent5 15" xfId="339" xr:uid="{00000000-0005-0000-0000-00003D000000}"/>
    <cellStyle name="20% - Accent5 2" xfId="61" xr:uid="{00000000-0005-0000-0000-00003E000000}"/>
    <cellStyle name="20% - Accent5 3" xfId="75" xr:uid="{00000000-0005-0000-0000-00003F000000}"/>
    <cellStyle name="20% - Accent5 4" xfId="89" xr:uid="{00000000-0005-0000-0000-000040000000}"/>
    <cellStyle name="20% - Accent5 5" xfId="103" xr:uid="{00000000-0005-0000-0000-000041000000}"/>
    <cellStyle name="20% - Accent5 6" xfId="117" xr:uid="{00000000-0005-0000-0000-000042000000}"/>
    <cellStyle name="20% - Accent5 7" xfId="173" xr:uid="{00000000-0005-0000-0000-000043000000}"/>
    <cellStyle name="20% - Accent5 8" xfId="187" xr:uid="{00000000-0005-0000-0000-000044000000}"/>
    <cellStyle name="20% - Accent5 9" xfId="201" xr:uid="{00000000-0005-0000-0000-000045000000}"/>
    <cellStyle name="20% - Accent6 10" xfId="217" xr:uid="{00000000-0005-0000-0000-000046000000}"/>
    <cellStyle name="20% - Accent6 11" xfId="231" xr:uid="{00000000-0005-0000-0000-000047000000}"/>
    <cellStyle name="20% - Accent6 12" xfId="245" xr:uid="{00000000-0005-0000-0000-000048000000}"/>
    <cellStyle name="20% - Accent6 13" xfId="273" xr:uid="{00000000-0005-0000-0000-000049000000}"/>
    <cellStyle name="20% - Accent6 14" xfId="319" xr:uid="{00000000-0005-0000-0000-00004A000000}"/>
    <cellStyle name="20% - Accent6 15" xfId="342" xr:uid="{00000000-0005-0000-0000-00004B000000}"/>
    <cellStyle name="20% - Accent6 2" xfId="63" xr:uid="{00000000-0005-0000-0000-00004C000000}"/>
    <cellStyle name="20% - Accent6 3" xfId="77" xr:uid="{00000000-0005-0000-0000-00004D000000}"/>
    <cellStyle name="20% - Accent6 4" xfId="91" xr:uid="{00000000-0005-0000-0000-00004E000000}"/>
    <cellStyle name="20% - Accent6 5" xfId="105" xr:uid="{00000000-0005-0000-0000-00004F000000}"/>
    <cellStyle name="20% - Accent6 6" xfId="119" xr:uid="{00000000-0005-0000-0000-000050000000}"/>
    <cellStyle name="20% - Accent6 7" xfId="175" xr:uid="{00000000-0005-0000-0000-000051000000}"/>
    <cellStyle name="20% - Accent6 8" xfId="189" xr:uid="{00000000-0005-0000-0000-000052000000}"/>
    <cellStyle name="20% - Accent6 9" xfId="203" xr:uid="{00000000-0005-0000-0000-000053000000}"/>
    <cellStyle name="20% - Énfasis1" xfId="20" builtinId="30" customBuiltin="1"/>
    <cellStyle name="20% - Énfasis1 2" xfId="123" xr:uid="{00000000-0005-0000-0000-000055000000}"/>
    <cellStyle name="20% - Énfasis1 3" xfId="137" xr:uid="{00000000-0005-0000-0000-000056000000}"/>
    <cellStyle name="20% - Énfasis1 4" xfId="151" xr:uid="{00000000-0005-0000-0000-000057000000}"/>
    <cellStyle name="20% - Énfasis1 5" xfId="249" xr:uid="{00000000-0005-0000-0000-000058000000}"/>
    <cellStyle name="20% - Énfasis1 6" xfId="277" xr:uid="{00000000-0005-0000-0000-000059000000}"/>
    <cellStyle name="20% - Énfasis1 7" xfId="291" xr:uid="{00000000-0005-0000-0000-00005A000000}"/>
    <cellStyle name="20% - Énfasis2" xfId="24" builtinId="34" customBuiltin="1"/>
    <cellStyle name="20% - Énfasis2 2" xfId="125" xr:uid="{00000000-0005-0000-0000-00005C000000}"/>
    <cellStyle name="20% - Énfasis2 3" xfId="139" xr:uid="{00000000-0005-0000-0000-00005D000000}"/>
    <cellStyle name="20% - Énfasis2 4" xfId="153" xr:uid="{00000000-0005-0000-0000-00005E000000}"/>
    <cellStyle name="20% - Énfasis2 5" xfId="251" xr:uid="{00000000-0005-0000-0000-00005F000000}"/>
    <cellStyle name="20% - Énfasis2 6" xfId="279" xr:uid="{00000000-0005-0000-0000-000060000000}"/>
    <cellStyle name="20% - Énfasis2 7" xfId="293" xr:uid="{00000000-0005-0000-0000-000061000000}"/>
    <cellStyle name="20% - Énfasis3" xfId="28" builtinId="38" customBuiltin="1"/>
    <cellStyle name="20% - Énfasis3 2" xfId="127" xr:uid="{00000000-0005-0000-0000-000063000000}"/>
    <cellStyle name="20% - Énfasis3 3" xfId="141" xr:uid="{00000000-0005-0000-0000-000064000000}"/>
    <cellStyle name="20% - Énfasis3 4" xfId="155" xr:uid="{00000000-0005-0000-0000-000065000000}"/>
    <cellStyle name="20% - Énfasis3 5" xfId="253" xr:uid="{00000000-0005-0000-0000-000066000000}"/>
    <cellStyle name="20% - Énfasis3 6" xfId="281" xr:uid="{00000000-0005-0000-0000-000067000000}"/>
    <cellStyle name="20% - Énfasis3 7" xfId="295" xr:uid="{00000000-0005-0000-0000-000068000000}"/>
    <cellStyle name="20% - Énfasis4" xfId="32" builtinId="42" customBuiltin="1"/>
    <cellStyle name="20% - Énfasis4 2" xfId="129" xr:uid="{00000000-0005-0000-0000-00006A000000}"/>
    <cellStyle name="20% - Énfasis4 3" xfId="143" xr:uid="{00000000-0005-0000-0000-00006B000000}"/>
    <cellStyle name="20% - Énfasis4 4" xfId="157" xr:uid="{00000000-0005-0000-0000-00006C000000}"/>
    <cellStyle name="20% - Énfasis4 5" xfId="255" xr:uid="{00000000-0005-0000-0000-00006D000000}"/>
    <cellStyle name="20% - Énfasis4 6" xfId="283" xr:uid="{00000000-0005-0000-0000-00006E000000}"/>
    <cellStyle name="20% - Énfasis4 7" xfId="297" xr:uid="{00000000-0005-0000-0000-00006F000000}"/>
    <cellStyle name="20% - Énfasis5" xfId="36" builtinId="46" customBuiltin="1"/>
    <cellStyle name="20% - Énfasis5 2" xfId="131" xr:uid="{00000000-0005-0000-0000-000071000000}"/>
    <cellStyle name="20% - Énfasis5 3" xfId="145" xr:uid="{00000000-0005-0000-0000-000072000000}"/>
    <cellStyle name="20% - Énfasis5 4" xfId="159" xr:uid="{00000000-0005-0000-0000-000073000000}"/>
    <cellStyle name="20% - Énfasis5 5" xfId="257" xr:uid="{00000000-0005-0000-0000-000074000000}"/>
    <cellStyle name="20% - Énfasis5 6" xfId="285" xr:uid="{00000000-0005-0000-0000-000075000000}"/>
    <cellStyle name="20% - Énfasis5 7" xfId="299" xr:uid="{00000000-0005-0000-0000-000076000000}"/>
    <cellStyle name="20% - Énfasis6" xfId="40" builtinId="50" customBuiltin="1"/>
    <cellStyle name="20% - Énfasis6 2" xfId="133" xr:uid="{00000000-0005-0000-0000-000078000000}"/>
    <cellStyle name="20% - Énfasis6 3" xfId="147" xr:uid="{00000000-0005-0000-0000-000079000000}"/>
    <cellStyle name="20% - Énfasis6 4" xfId="161" xr:uid="{00000000-0005-0000-0000-00007A000000}"/>
    <cellStyle name="20% - Énfasis6 5" xfId="259" xr:uid="{00000000-0005-0000-0000-00007B000000}"/>
    <cellStyle name="20% - Énfasis6 6" xfId="287" xr:uid="{00000000-0005-0000-0000-00007C000000}"/>
    <cellStyle name="20% - Énfasis6 7" xfId="301" xr:uid="{00000000-0005-0000-0000-00007D000000}"/>
    <cellStyle name="40% - Accent1 10" xfId="208" xr:uid="{00000000-0005-0000-0000-00007E000000}"/>
    <cellStyle name="40% - Accent1 11" xfId="222" xr:uid="{00000000-0005-0000-0000-00007F000000}"/>
    <cellStyle name="40% - Accent1 12" xfId="236" xr:uid="{00000000-0005-0000-0000-000080000000}"/>
    <cellStyle name="40% - Accent1 13" xfId="264" xr:uid="{00000000-0005-0000-0000-000081000000}"/>
    <cellStyle name="40% - Accent1 14" xfId="310" xr:uid="{00000000-0005-0000-0000-000082000000}"/>
    <cellStyle name="40% - Accent1 15" xfId="328" xr:uid="{00000000-0005-0000-0000-000083000000}"/>
    <cellStyle name="40% - Accent1 2" xfId="54" xr:uid="{00000000-0005-0000-0000-000084000000}"/>
    <cellStyle name="40% - Accent1 3" xfId="68" xr:uid="{00000000-0005-0000-0000-000085000000}"/>
    <cellStyle name="40% - Accent1 4" xfId="82" xr:uid="{00000000-0005-0000-0000-000086000000}"/>
    <cellStyle name="40% - Accent1 5" xfId="96" xr:uid="{00000000-0005-0000-0000-000087000000}"/>
    <cellStyle name="40% - Accent1 6" xfId="110" xr:uid="{00000000-0005-0000-0000-000088000000}"/>
    <cellStyle name="40% - Accent1 7" xfId="166" xr:uid="{00000000-0005-0000-0000-000089000000}"/>
    <cellStyle name="40% - Accent1 8" xfId="180" xr:uid="{00000000-0005-0000-0000-00008A000000}"/>
    <cellStyle name="40% - Accent1 9" xfId="194" xr:uid="{00000000-0005-0000-0000-00008B000000}"/>
    <cellStyle name="40% - Accent2 10" xfId="210" xr:uid="{00000000-0005-0000-0000-00008C000000}"/>
    <cellStyle name="40% - Accent2 11" xfId="224" xr:uid="{00000000-0005-0000-0000-00008D000000}"/>
    <cellStyle name="40% - Accent2 12" xfId="238" xr:uid="{00000000-0005-0000-0000-00008E000000}"/>
    <cellStyle name="40% - Accent2 13" xfId="266" xr:uid="{00000000-0005-0000-0000-00008F000000}"/>
    <cellStyle name="40% - Accent2 14" xfId="312" xr:uid="{00000000-0005-0000-0000-000090000000}"/>
    <cellStyle name="40% - Accent2 15" xfId="331" xr:uid="{00000000-0005-0000-0000-000091000000}"/>
    <cellStyle name="40% - Accent2 2" xfId="56" xr:uid="{00000000-0005-0000-0000-000092000000}"/>
    <cellStyle name="40% - Accent2 3" xfId="70" xr:uid="{00000000-0005-0000-0000-000093000000}"/>
    <cellStyle name="40% - Accent2 4" xfId="84" xr:uid="{00000000-0005-0000-0000-000094000000}"/>
    <cellStyle name="40% - Accent2 5" xfId="98" xr:uid="{00000000-0005-0000-0000-000095000000}"/>
    <cellStyle name="40% - Accent2 6" xfId="112" xr:uid="{00000000-0005-0000-0000-000096000000}"/>
    <cellStyle name="40% - Accent2 7" xfId="168" xr:uid="{00000000-0005-0000-0000-000097000000}"/>
    <cellStyle name="40% - Accent2 8" xfId="182" xr:uid="{00000000-0005-0000-0000-000098000000}"/>
    <cellStyle name="40% - Accent2 9" xfId="196" xr:uid="{00000000-0005-0000-0000-000099000000}"/>
    <cellStyle name="40% - Accent3 10" xfId="212" xr:uid="{00000000-0005-0000-0000-00009A000000}"/>
    <cellStyle name="40% - Accent3 11" xfId="226" xr:uid="{00000000-0005-0000-0000-00009B000000}"/>
    <cellStyle name="40% - Accent3 12" xfId="240" xr:uid="{00000000-0005-0000-0000-00009C000000}"/>
    <cellStyle name="40% - Accent3 13" xfId="268" xr:uid="{00000000-0005-0000-0000-00009D000000}"/>
    <cellStyle name="40% - Accent3 14" xfId="314" xr:uid="{00000000-0005-0000-0000-00009E000000}"/>
    <cellStyle name="40% - Accent3 15" xfId="334" xr:uid="{00000000-0005-0000-0000-00009F000000}"/>
    <cellStyle name="40% - Accent3 2" xfId="58" xr:uid="{00000000-0005-0000-0000-0000A0000000}"/>
    <cellStyle name="40% - Accent3 3" xfId="72" xr:uid="{00000000-0005-0000-0000-0000A1000000}"/>
    <cellStyle name="40% - Accent3 4" xfId="86" xr:uid="{00000000-0005-0000-0000-0000A2000000}"/>
    <cellStyle name="40% - Accent3 5" xfId="100" xr:uid="{00000000-0005-0000-0000-0000A3000000}"/>
    <cellStyle name="40% - Accent3 6" xfId="114" xr:uid="{00000000-0005-0000-0000-0000A4000000}"/>
    <cellStyle name="40% - Accent3 7" xfId="170" xr:uid="{00000000-0005-0000-0000-0000A5000000}"/>
    <cellStyle name="40% - Accent3 8" xfId="184" xr:uid="{00000000-0005-0000-0000-0000A6000000}"/>
    <cellStyle name="40% - Accent3 9" xfId="198" xr:uid="{00000000-0005-0000-0000-0000A7000000}"/>
    <cellStyle name="40% - Accent4 10" xfId="214" xr:uid="{00000000-0005-0000-0000-0000A8000000}"/>
    <cellStyle name="40% - Accent4 11" xfId="228" xr:uid="{00000000-0005-0000-0000-0000A9000000}"/>
    <cellStyle name="40% - Accent4 12" xfId="242" xr:uid="{00000000-0005-0000-0000-0000AA000000}"/>
    <cellStyle name="40% - Accent4 13" xfId="270" xr:uid="{00000000-0005-0000-0000-0000AB000000}"/>
    <cellStyle name="40% - Accent4 14" xfId="316" xr:uid="{00000000-0005-0000-0000-0000AC000000}"/>
    <cellStyle name="40% - Accent4 15" xfId="337" xr:uid="{00000000-0005-0000-0000-0000AD000000}"/>
    <cellStyle name="40% - Accent4 2" xfId="60" xr:uid="{00000000-0005-0000-0000-0000AE000000}"/>
    <cellStyle name="40% - Accent4 3" xfId="74" xr:uid="{00000000-0005-0000-0000-0000AF000000}"/>
    <cellStyle name="40% - Accent4 4" xfId="88" xr:uid="{00000000-0005-0000-0000-0000B0000000}"/>
    <cellStyle name="40% - Accent4 5" xfId="102" xr:uid="{00000000-0005-0000-0000-0000B1000000}"/>
    <cellStyle name="40% - Accent4 6" xfId="116" xr:uid="{00000000-0005-0000-0000-0000B2000000}"/>
    <cellStyle name="40% - Accent4 7" xfId="172" xr:uid="{00000000-0005-0000-0000-0000B3000000}"/>
    <cellStyle name="40% - Accent4 8" xfId="186" xr:uid="{00000000-0005-0000-0000-0000B4000000}"/>
    <cellStyle name="40% - Accent4 9" xfId="200" xr:uid="{00000000-0005-0000-0000-0000B5000000}"/>
    <cellStyle name="40% - Accent5 10" xfId="216" xr:uid="{00000000-0005-0000-0000-0000B6000000}"/>
    <cellStyle name="40% - Accent5 11" xfId="230" xr:uid="{00000000-0005-0000-0000-0000B7000000}"/>
    <cellStyle name="40% - Accent5 12" xfId="244" xr:uid="{00000000-0005-0000-0000-0000B8000000}"/>
    <cellStyle name="40% - Accent5 13" xfId="272" xr:uid="{00000000-0005-0000-0000-0000B9000000}"/>
    <cellStyle name="40% - Accent5 14" xfId="318" xr:uid="{00000000-0005-0000-0000-0000BA000000}"/>
    <cellStyle name="40% - Accent5 15" xfId="340" xr:uid="{00000000-0005-0000-0000-0000BB000000}"/>
    <cellStyle name="40% - Accent5 2" xfId="62" xr:uid="{00000000-0005-0000-0000-0000BC000000}"/>
    <cellStyle name="40% - Accent5 3" xfId="76" xr:uid="{00000000-0005-0000-0000-0000BD000000}"/>
    <cellStyle name="40% - Accent5 4" xfId="90" xr:uid="{00000000-0005-0000-0000-0000BE000000}"/>
    <cellStyle name="40% - Accent5 5" xfId="104" xr:uid="{00000000-0005-0000-0000-0000BF000000}"/>
    <cellStyle name="40% - Accent5 6" xfId="118" xr:uid="{00000000-0005-0000-0000-0000C0000000}"/>
    <cellStyle name="40% - Accent5 7" xfId="174" xr:uid="{00000000-0005-0000-0000-0000C1000000}"/>
    <cellStyle name="40% - Accent5 8" xfId="188" xr:uid="{00000000-0005-0000-0000-0000C2000000}"/>
    <cellStyle name="40% - Accent5 9" xfId="202" xr:uid="{00000000-0005-0000-0000-0000C3000000}"/>
    <cellStyle name="40% - Accent6 10" xfId="218" xr:uid="{00000000-0005-0000-0000-0000C4000000}"/>
    <cellStyle name="40% - Accent6 11" xfId="232" xr:uid="{00000000-0005-0000-0000-0000C5000000}"/>
    <cellStyle name="40% - Accent6 12" xfId="246" xr:uid="{00000000-0005-0000-0000-0000C6000000}"/>
    <cellStyle name="40% - Accent6 13" xfId="274" xr:uid="{00000000-0005-0000-0000-0000C7000000}"/>
    <cellStyle name="40% - Accent6 14" xfId="320" xr:uid="{00000000-0005-0000-0000-0000C8000000}"/>
    <cellStyle name="40% - Accent6 15" xfId="343" xr:uid="{00000000-0005-0000-0000-0000C9000000}"/>
    <cellStyle name="40% - Accent6 2" xfId="64" xr:uid="{00000000-0005-0000-0000-0000CA000000}"/>
    <cellStyle name="40% - Accent6 3" xfId="78" xr:uid="{00000000-0005-0000-0000-0000CB000000}"/>
    <cellStyle name="40% - Accent6 4" xfId="92" xr:uid="{00000000-0005-0000-0000-0000CC000000}"/>
    <cellStyle name="40% - Accent6 5" xfId="106" xr:uid="{00000000-0005-0000-0000-0000CD000000}"/>
    <cellStyle name="40% - Accent6 6" xfId="120" xr:uid="{00000000-0005-0000-0000-0000CE000000}"/>
    <cellStyle name="40% - Accent6 7" xfId="176" xr:uid="{00000000-0005-0000-0000-0000CF000000}"/>
    <cellStyle name="40% - Accent6 8" xfId="190" xr:uid="{00000000-0005-0000-0000-0000D0000000}"/>
    <cellStyle name="40% - Accent6 9" xfId="204" xr:uid="{00000000-0005-0000-0000-0000D1000000}"/>
    <cellStyle name="40% - Énfasis1" xfId="21" builtinId="31" customBuiltin="1"/>
    <cellStyle name="40% - Énfasis1 2" xfId="124" xr:uid="{00000000-0005-0000-0000-0000D3000000}"/>
    <cellStyle name="40% - Énfasis1 3" xfId="138" xr:uid="{00000000-0005-0000-0000-0000D4000000}"/>
    <cellStyle name="40% - Énfasis1 4" xfId="152" xr:uid="{00000000-0005-0000-0000-0000D5000000}"/>
    <cellStyle name="40% - Énfasis1 5" xfId="250" xr:uid="{00000000-0005-0000-0000-0000D6000000}"/>
    <cellStyle name="40% - Énfasis1 6" xfId="278" xr:uid="{00000000-0005-0000-0000-0000D7000000}"/>
    <cellStyle name="40% - Énfasis1 7" xfId="292" xr:uid="{00000000-0005-0000-0000-0000D8000000}"/>
    <cellStyle name="40% - Énfasis2" xfId="25" builtinId="35" customBuiltin="1"/>
    <cellStyle name="40% - Énfasis2 2" xfId="126" xr:uid="{00000000-0005-0000-0000-0000DA000000}"/>
    <cellStyle name="40% - Énfasis2 3" xfId="140" xr:uid="{00000000-0005-0000-0000-0000DB000000}"/>
    <cellStyle name="40% - Énfasis2 4" xfId="154" xr:uid="{00000000-0005-0000-0000-0000DC000000}"/>
    <cellStyle name="40% - Énfasis2 5" xfId="252" xr:uid="{00000000-0005-0000-0000-0000DD000000}"/>
    <cellStyle name="40% - Énfasis2 6" xfId="280" xr:uid="{00000000-0005-0000-0000-0000DE000000}"/>
    <cellStyle name="40% - Énfasis2 7" xfId="294" xr:uid="{00000000-0005-0000-0000-0000DF000000}"/>
    <cellStyle name="40% - Énfasis3" xfId="29" builtinId="39" customBuiltin="1"/>
    <cellStyle name="40% - Énfasis3 2" xfId="128" xr:uid="{00000000-0005-0000-0000-0000E1000000}"/>
    <cellStyle name="40% - Énfasis3 3" xfId="142" xr:uid="{00000000-0005-0000-0000-0000E2000000}"/>
    <cellStyle name="40% - Énfasis3 4" xfId="156" xr:uid="{00000000-0005-0000-0000-0000E3000000}"/>
    <cellStyle name="40% - Énfasis3 5" xfId="254" xr:uid="{00000000-0005-0000-0000-0000E4000000}"/>
    <cellStyle name="40% - Énfasis3 6" xfId="282" xr:uid="{00000000-0005-0000-0000-0000E5000000}"/>
    <cellStyle name="40% - Énfasis3 7" xfId="296" xr:uid="{00000000-0005-0000-0000-0000E6000000}"/>
    <cellStyle name="40% - Énfasis4" xfId="33" builtinId="43" customBuiltin="1"/>
    <cellStyle name="40% - Énfasis4 2" xfId="130" xr:uid="{00000000-0005-0000-0000-0000E8000000}"/>
    <cellStyle name="40% - Énfasis4 3" xfId="144" xr:uid="{00000000-0005-0000-0000-0000E9000000}"/>
    <cellStyle name="40% - Énfasis4 4" xfId="158" xr:uid="{00000000-0005-0000-0000-0000EA000000}"/>
    <cellStyle name="40% - Énfasis4 5" xfId="256" xr:uid="{00000000-0005-0000-0000-0000EB000000}"/>
    <cellStyle name="40% - Énfasis4 6" xfId="284" xr:uid="{00000000-0005-0000-0000-0000EC000000}"/>
    <cellStyle name="40% - Énfasis4 7" xfId="298" xr:uid="{00000000-0005-0000-0000-0000ED000000}"/>
    <cellStyle name="40% - Énfasis5" xfId="37" builtinId="47" customBuiltin="1"/>
    <cellStyle name="40% - Énfasis5 2" xfId="132" xr:uid="{00000000-0005-0000-0000-0000EF000000}"/>
    <cellStyle name="40% - Énfasis5 3" xfId="146" xr:uid="{00000000-0005-0000-0000-0000F0000000}"/>
    <cellStyle name="40% - Énfasis5 4" xfId="160" xr:uid="{00000000-0005-0000-0000-0000F1000000}"/>
    <cellStyle name="40% - Énfasis5 5" xfId="258" xr:uid="{00000000-0005-0000-0000-0000F2000000}"/>
    <cellStyle name="40% - Énfasis5 6" xfId="286" xr:uid="{00000000-0005-0000-0000-0000F3000000}"/>
    <cellStyle name="40% - Énfasis5 7" xfId="300" xr:uid="{00000000-0005-0000-0000-0000F4000000}"/>
    <cellStyle name="40% - Énfasis6" xfId="41" builtinId="51" customBuiltin="1"/>
    <cellStyle name="40% - Énfasis6 2" xfId="134" xr:uid="{00000000-0005-0000-0000-0000F6000000}"/>
    <cellStyle name="40% - Énfasis6 3" xfId="148" xr:uid="{00000000-0005-0000-0000-0000F7000000}"/>
    <cellStyle name="40% - Énfasis6 4" xfId="162" xr:uid="{00000000-0005-0000-0000-0000F8000000}"/>
    <cellStyle name="40% - Énfasis6 5" xfId="260" xr:uid="{00000000-0005-0000-0000-0000F9000000}"/>
    <cellStyle name="40% - Énfasis6 6" xfId="288" xr:uid="{00000000-0005-0000-0000-0000FA000000}"/>
    <cellStyle name="40% - Énfasis6 7" xfId="302" xr:uid="{00000000-0005-0000-0000-0000FB000000}"/>
    <cellStyle name="60% - Accent1 2" xfId="329" xr:uid="{00000000-0005-0000-0000-0000FC000000}"/>
    <cellStyle name="60% - Accent2 2" xfId="332" xr:uid="{00000000-0005-0000-0000-0000FD000000}"/>
    <cellStyle name="60% - Accent3 2" xfId="335" xr:uid="{00000000-0005-0000-0000-0000FE000000}"/>
    <cellStyle name="60% - Accent4 2" xfId="338" xr:uid="{00000000-0005-0000-0000-0000FF000000}"/>
    <cellStyle name="60% - Accent5 2" xfId="341" xr:uid="{00000000-0005-0000-0000-000000010000}"/>
    <cellStyle name="60% - Accent6 2" xfId="344" xr:uid="{00000000-0005-0000-0000-000001010000}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347" builtinId="3"/>
    <cellStyle name="Millares 2" xfId="305" xr:uid="{00000000-0005-0000-0000-000016010000}"/>
    <cellStyle name="Millares 3" xfId="44" xr:uid="{00000000-0005-0000-0000-000017010000}"/>
    <cellStyle name="Neutral" xfId="10" builtinId="28" customBuiltin="1"/>
    <cellStyle name="Neutral 2" xfId="325" xr:uid="{00000000-0005-0000-0000-000019010000}"/>
    <cellStyle name="Normal" xfId="0" builtinId="0"/>
    <cellStyle name="Normal 10" xfId="135" xr:uid="{00000000-0005-0000-0000-00001B010000}"/>
    <cellStyle name="Normal 11" xfId="149" xr:uid="{00000000-0005-0000-0000-00001C010000}"/>
    <cellStyle name="Normal 12" xfId="163" xr:uid="{00000000-0005-0000-0000-00001D010000}"/>
    <cellStyle name="Normal 13" xfId="177" xr:uid="{00000000-0005-0000-0000-00001E010000}"/>
    <cellStyle name="Normal 14" xfId="191" xr:uid="{00000000-0005-0000-0000-00001F010000}"/>
    <cellStyle name="Normal 15" xfId="205" xr:uid="{00000000-0005-0000-0000-000020010000}"/>
    <cellStyle name="Normal 16" xfId="219" xr:uid="{00000000-0005-0000-0000-000021010000}"/>
    <cellStyle name="Normal 17" xfId="233" xr:uid="{00000000-0005-0000-0000-000022010000}"/>
    <cellStyle name="Normal 18" xfId="247" xr:uid="{00000000-0005-0000-0000-000023010000}"/>
    <cellStyle name="Normal 19" xfId="261" xr:uid="{00000000-0005-0000-0000-000024010000}"/>
    <cellStyle name="Normal 2" xfId="45" xr:uid="{00000000-0005-0000-0000-000025010000}"/>
    <cellStyle name="Normal 2 2" xfId="304" xr:uid="{00000000-0005-0000-0000-000026010000}"/>
    <cellStyle name="Normal 20" xfId="275" xr:uid="{00000000-0005-0000-0000-000027010000}"/>
    <cellStyle name="Normal 21" xfId="289" xr:uid="{00000000-0005-0000-0000-000028010000}"/>
    <cellStyle name="Normal 22" xfId="303" xr:uid="{00000000-0005-0000-0000-000029010000}"/>
    <cellStyle name="Normal 23" xfId="307" xr:uid="{00000000-0005-0000-0000-00002A010000}"/>
    <cellStyle name="Normal 24" xfId="321" xr:uid="{00000000-0005-0000-0000-00002B010000}"/>
    <cellStyle name="Normal 25" xfId="322" xr:uid="{00000000-0005-0000-0000-00002C010000}"/>
    <cellStyle name="Normal 26" xfId="323" xr:uid="{00000000-0005-0000-0000-00002D010000}"/>
    <cellStyle name="Normal 27" xfId="345" xr:uid="{00000000-0005-0000-0000-00002E010000}"/>
    <cellStyle name="Normal 28" xfId="346" xr:uid="{00000000-0005-0000-0000-00002F010000}"/>
    <cellStyle name="Normal 29" xfId="43" xr:uid="{00000000-0005-0000-0000-000030010000}"/>
    <cellStyle name="Normal 3" xfId="49" xr:uid="{00000000-0005-0000-0000-000031010000}"/>
    <cellStyle name="Normal 4" xfId="51" xr:uid="{00000000-0005-0000-0000-000032010000}"/>
    <cellStyle name="Normal 5" xfId="65" xr:uid="{00000000-0005-0000-0000-000033010000}"/>
    <cellStyle name="Normal 6" xfId="79" xr:uid="{00000000-0005-0000-0000-000034010000}"/>
    <cellStyle name="Normal 7" xfId="93" xr:uid="{00000000-0005-0000-0000-000035010000}"/>
    <cellStyle name="Normal 8" xfId="107" xr:uid="{00000000-0005-0000-0000-000036010000}"/>
    <cellStyle name="Normal 9" xfId="121" xr:uid="{00000000-0005-0000-0000-000037010000}"/>
    <cellStyle name="Normal_Basefecu 7" xfId="3" xr:uid="{00000000-0005-0000-0000-000038010000}"/>
    <cellStyle name="Normal_E. Fin SQM" xfId="2" xr:uid="{00000000-0005-0000-0000-000039010000}"/>
    <cellStyle name="Notas 2" xfId="46" xr:uid="{00000000-0005-0000-0000-00003A010000}"/>
    <cellStyle name="Notas 3" xfId="122" xr:uid="{00000000-0005-0000-0000-00003B010000}"/>
    <cellStyle name="Notas 4" xfId="136" xr:uid="{00000000-0005-0000-0000-00003C010000}"/>
    <cellStyle name="Notas 5" xfId="150" xr:uid="{00000000-0005-0000-0000-00003D010000}"/>
    <cellStyle name="Notas 6" xfId="248" xr:uid="{00000000-0005-0000-0000-00003E010000}"/>
    <cellStyle name="Notas 7" xfId="276" xr:uid="{00000000-0005-0000-0000-00003F010000}"/>
    <cellStyle name="Notas 8" xfId="290" xr:uid="{00000000-0005-0000-0000-000040010000}"/>
    <cellStyle name="Note 10" xfId="192" xr:uid="{00000000-0005-0000-0000-000041010000}"/>
    <cellStyle name="Note 11" xfId="206" xr:uid="{00000000-0005-0000-0000-000042010000}"/>
    <cellStyle name="Note 12" xfId="220" xr:uid="{00000000-0005-0000-0000-000043010000}"/>
    <cellStyle name="Note 13" xfId="234" xr:uid="{00000000-0005-0000-0000-000044010000}"/>
    <cellStyle name="Note 14" xfId="262" xr:uid="{00000000-0005-0000-0000-000045010000}"/>
    <cellStyle name="Note 15" xfId="308" xr:uid="{00000000-0005-0000-0000-000046010000}"/>
    <cellStyle name="Note 16" xfId="326" xr:uid="{00000000-0005-0000-0000-000047010000}"/>
    <cellStyle name="Note 2" xfId="50" xr:uid="{00000000-0005-0000-0000-000048010000}"/>
    <cellStyle name="Note 3" xfId="52" xr:uid="{00000000-0005-0000-0000-000049010000}"/>
    <cellStyle name="Note 4" xfId="66" xr:uid="{00000000-0005-0000-0000-00004A010000}"/>
    <cellStyle name="Note 5" xfId="80" xr:uid="{00000000-0005-0000-0000-00004B010000}"/>
    <cellStyle name="Note 6" xfId="94" xr:uid="{00000000-0005-0000-0000-00004C010000}"/>
    <cellStyle name="Note 7" xfId="108" xr:uid="{00000000-0005-0000-0000-00004D010000}"/>
    <cellStyle name="Note 8" xfId="164" xr:uid="{00000000-0005-0000-0000-00004E010000}"/>
    <cellStyle name="Note 9" xfId="178" xr:uid="{00000000-0005-0000-0000-00004F010000}"/>
    <cellStyle name="Porcentaje" xfId="1" builtinId="5"/>
    <cellStyle name="Porcentaje 2" xfId="306" xr:uid="{00000000-0005-0000-0000-000051010000}"/>
    <cellStyle name="Porcentaje 3" xfId="47" xr:uid="{00000000-0005-0000-0000-000052010000}"/>
    <cellStyle name="Salida" xfId="12" builtinId="21" customBuiltin="1"/>
    <cellStyle name="Texto de advertencia" xfId="16" builtinId="11" customBuiltin="1"/>
    <cellStyle name="Texto explicativo" xfId="17" builtinId="53" customBuiltin="1"/>
    <cellStyle name="Title 2" xfId="324" xr:uid="{00000000-0005-0000-0000-000056010000}"/>
    <cellStyle name="Título 2" xfId="5" builtinId="17" customBuiltin="1"/>
    <cellStyle name="Título 3" xfId="6" builtinId="18" customBuiltin="1"/>
    <cellStyle name="Título 4" xfId="48" xr:uid="{00000000-0005-0000-0000-000059010000}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40"/>
  <sheetViews>
    <sheetView showGridLines="0" tabSelected="1" zoomScale="80" zoomScaleNormal="80" workbookViewId="0">
      <selection activeCell="R22" sqref="R22"/>
    </sheetView>
  </sheetViews>
  <sheetFormatPr baseColWidth="10" defaultColWidth="11.42578125" defaultRowHeight="12.75"/>
  <cols>
    <col min="1" max="1" width="3.7109375" style="61" customWidth="1"/>
    <col min="2" max="2" width="3.28515625" style="61" customWidth="1"/>
    <col min="3" max="3" width="35.28515625" style="61" bestFit="1" customWidth="1"/>
    <col min="4" max="4" width="11.42578125" style="61"/>
    <col min="5" max="5" width="1.7109375" style="61" customWidth="1"/>
    <col min="6" max="6" width="11.42578125" style="61"/>
    <col min="7" max="7" width="2" style="61" customWidth="1"/>
    <col min="8" max="8" width="11.42578125" style="61"/>
    <col min="9" max="9" width="1.5703125" style="61" customWidth="1"/>
    <col min="10" max="10" width="11.85546875" style="61" bestFit="1" customWidth="1"/>
    <col min="11" max="11" width="1.42578125" style="61" customWidth="1"/>
    <col min="12" max="16384" width="11.42578125" style="61"/>
  </cols>
  <sheetData>
    <row r="1" spans="2:19" ht="13.5" thickBot="1">
      <c r="C1" s="58"/>
    </row>
    <row r="2" spans="2:19" ht="13.5" thickBot="1">
      <c r="B2" s="17"/>
      <c r="C2" s="136" t="s">
        <v>69</v>
      </c>
      <c r="D2" s="136"/>
      <c r="E2" s="136"/>
      <c r="F2" s="136"/>
      <c r="G2" s="72"/>
      <c r="H2" s="73"/>
      <c r="I2" s="74"/>
      <c r="J2" s="74"/>
      <c r="K2" s="72"/>
    </row>
    <row r="3" spans="2:19" ht="15" customHeight="1">
      <c r="B3" s="18"/>
      <c r="C3" s="1"/>
      <c r="D3" s="143" t="s">
        <v>71</v>
      </c>
      <c r="E3" s="143"/>
      <c r="F3" s="143"/>
      <c r="G3" s="144"/>
      <c r="H3" s="137" t="s">
        <v>72</v>
      </c>
      <c r="I3" s="137"/>
      <c r="J3" s="137"/>
      <c r="K3" s="138"/>
    </row>
    <row r="4" spans="2:19" ht="12.75" customHeight="1">
      <c r="B4" s="19"/>
      <c r="C4" s="3" t="s">
        <v>0</v>
      </c>
      <c r="D4" s="145"/>
      <c r="E4" s="145"/>
      <c r="F4" s="145"/>
      <c r="G4" s="146"/>
      <c r="H4" s="139"/>
      <c r="I4" s="139"/>
      <c r="J4" s="139"/>
      <c r="K4" s="140"/>
    </row>
    <row r="5" spans="2:19">
      <c r="B5" s="19"/>
      <c r="C5" s="4"/>
      <c r="D5" s="141">
        <v>2023</v>
      </c>
      <c r="E5" s="141"/>
      <c r="F5" s="141">
        <v>2022</v>
      </c>
      <c r="G5" s="142"/>
      <c r="H5" s="141">
        <v>2023</v>
      </c>
      <c r="I5" s="141"/>
      <c r="J5" s="141">
        <v>2022</v>
      </c>
      <c r="K5" s="142"/>
    </row>
    <row r="6" spans="2:19">
      <c r="B6" s="19"/>
      <c r="C6" s="5"/>
      <c r="D6" s="5"/>
      <c r="E6" s="5"/>
      <c r="F6" s="5"/>
      <c r="G6" s="6"/>
      <c r="H6" s="19"/>
      <c r="I6" s="5"/>
      <c r="J6" s="5"/>
      <c r="K6" s="6"/>
    </row>
    <row r="7" spans="2:19">
      <c r="B7" s="19"/>
      <c r="C7" s="7" t="s">
        <v>1</v>
      </c>
      <c r="D7" s="99">
        <v>2051.6999999999998</v>
      </c>
      <c r="E7" s="99"/>
      <c r="F7" s="99">
        <v>2598.8000000000002</v>
      </c>
      <c r="G7" s="104"/>
      <c r="H7" s="99">
        <v>4315.6000000000004</v>
      </c>
      <c r="I7" s="99"/>
      <c r="J7" s="99">
        <v>4618.6000000000004</v>
      </c>
      <c r="K7" s="54"/>
      <c r="M7" s="86"/>
      <c r="O7" s="86"/>
      <c r="Q7" s="86"/>
      <c r="S7" s="86"/>
    </row>
    <row r="8" spans="2:19">
      <c r="B8" s="19"/>
      <c r="C8" s="8"/>
      <c r="D8" s="108"/>
      <c r="E8" s="101"/>
      <c r="F8" s="101"/>
      <c r="G8" s="105"/>
      <c r="H8" s="101"/>
      <c r="I8" s="101"/>
      <c r="J8" s="101"/>
      <c r="K8" s="9"/>
      <c r="M8" s="86"/>
      <c r="O8" s="86"/>
      <c r="Q8" s="86"/>
      <c r="S8" s="86"/>
    </row>
    <row r="9" spans="2:19" ht="14.25" customHeight="1">
      <c r="B9" s="75"/>
      <c r="C9" s="10" t="s">
        <v>3</v>
      </c>
      <c r="D9" s="91">
        <v>1464.5577039999998</v>
      </c>
      <c r="E9" s="99"/>
      <c r="F9" s="91">
        <v>1846.6156350000001</v>
      </c>
      <c r="G9" s="105"/>
      <c r="H9" s="91">
        <v>3110.7794279999998</v>
      </c>
      <c r="I9" s="99"/>
      <c r="J9" s="91">
        <v>3292.9778470000001</v>
      </c>
      <c r="K9" s="55"/>
      <c r="M9" s="86"/>
      <c r="O9" s="86"/>
      <c r="Q9" s="86"/>
      <c r="S9" s="86"/>
    </row>
    <row r="10" spans="2:19">
      <c r="B10" s="20"/>
      <c r="C10" s="10" t="s">
        <v>61</v>
      </c>
      <c r="D10" s="91">
        <v>247.47646800000004</v>
      </c>
      <c r="E10" s="99"/>
      <c r="F10" s="91">
        <v>330.31801899999999</v>
      </c>
      <c r="G10" s="105"/>
      <c r="H10" s="91">
        <v>468.41717600000004</v>
      </c>
      <c r="I10" s="99"/>
      <c r="J10" s="91">
        <v>605.61710300000004</v>
      </c>
      <c r="K10" s="55"/>
      <c r="M10" s="86"/>
      <c r="O10" s="86"/>
      <c r="Q10" s="86"/>
      <c r="S10" s="86"/>
    </row>
    <row r="11" spans="2:19">
      <c r="B11" s="20"/>
      <c r="C11" s="11" t="s">
        <v>2</v>
      </c>
      <c r="D11" s="91">
        <v>221.32885700000003</v>
      </c>
      <c r="E11" s="99"/>
      <c r="F11" s="91">
        <v>174.24253399999998</v>
      </c>
      <c r="G11" s="105"/>
      <c r="H11" s="91">
        <v>460.97648300000003</v>
      </c>
      <c r="I11" s="99"/>
      <c r="J11" s="91">
        <v>326.65824500000002</v>
      </c>
      <c r="K11" s="56"/>
      <c r="M11" s="86"/>
      <c r="O11" s="86"/>
      <c r="Q11" s="86"/>
      <c r="S11" s="86"/>
    </row>
    <row r="12" spans="2:19">
      <c r="B12" s="21"/>
      <c r="C12" s="11" t="s">
        <v>5</v>
      </c>
      <c r="D12" s="91">
        <v>66.165005000000008</v>
      </c>
      <c r="E12" s="99"/>
      <c r="F12" s="91">
        <v>182.42606400000005</v>
      </c>
      <c r="G12" s="105"/>
      <c r="H12" s="91">
        <v>153.09674799999999</v>
      </c>
      <c r="I12" s="99"/>
      <c r="J12" s="91">
        <v>296.48420800000002</v>
      </c>
      <c r="K12" s="56"/>
      <c r="M12" s="86"/>
      <c r="O12" s="86"/>
      <c r="Q12" s="86"/>
      <c r="S12" s="86"/>
    </row>
    <row r="13" spans="2:19">
      <c r="B13" s="21"/>
      <c r="C13" s="11" t="s">
        <v>4</v>
      </c>
      <c r="D13" s="91">
        <v>47.117623000000009</v>
      </c>
      <c r="E13" s="99"/>
      <c r="F13" s="91">
        <v>58.964425000000006</v>
      </c>
      <c r="G13" s="106"/>
      <c r="H13" s="91">
        <v>113.053414</v>
      </c>
      <c r="I13" s="99"/>
      <c r="J13" s="91">
        <v>86.023531000000006</v>
      </c>
      <c r="K13" s="55"/>
      <c r="M13" s="86"/>
      <c r="O13" s="86"/>
      <c r="Q13" s="86"/>
      <c r="S13" s="86"/>
    </row>
    <row r="14" spans="2:19">
      <c r="B14" s="21"/>
      <c r="C14" s="10" t="s">
        <v>6</v>
      </c>
      <c r="D14" s="91">
        <v>5.0951779999999998</v>
      </c>
      <c r="E14" s="99"/>
      <c r="F14" s="91">
        <v>6.2453489999999992</v>
      </c>
      <c r="G14" s="105"/>
      <c r="H14" s="91">
        <v>9.267792</v>
      </c>
      <c r="I14" s="99"/>
      <c r="J14" s="91">
        <v>10.869505999999999</v>
      </c>
      <c r="K14" s="56"/>
      <c r="M14" s="86"/>
      <c r="O14" s="86"/>
      <c r="Q14" s="86"/>
      <c r="S14" s="86"/>
    </row>
    <row r="15" spans="2:19">
      <c r="B15" s="22"/>
      <c r="C15" s="8"/>
      <c r="D15" s="103"/>
      <c r="E15" s="102"/>
      <c r="F15" s="103"/>
      <c r="G15" s="105"/>
      <c r="H15" s="107"/>
      <c r="I15" s="102"/>
      <c r="J15" s="112"/>
      <c r="K15" s="2"/>
      <c r="M15" s="86"/>
      <c r="O15" s="86"/>
      <c r="Q15" s="86"/>
      <c r="S15" s="86"/>
    </row>
    <row r="16" spans="2:19">
      <c r="B16" s="22"/>
      <c r="C16" s="7" t="s">
        <v>7</v>
      </c>
      <c r="D16" s="99">
        <v>-1130</v>
      </c>
      <c r="E16" s="99"/>
      <c r="F16" s="99">
        <v>-1240.8</v>
      </c>
      <c r="G16" s="105"/>
      <c r="H16" s="99">
        <v>-2264.6999999999998</v>
      </c>
      <c r="I16" s="99"/>
      <c r="J16" s="99">
        <v>-2040.8</v>
      </c>
      <c r="K16" s="54"/>
      <c r="M16" s="86"/>
      <c r="O16" s="86"/>
      <c r="Q16" s="86"/>
      <c r="S16" s="86"/>
    </row>
    <row r="17" spans="2:19">
      <c r="B17" s="22"/>
      <c r="C17" s="7" t="s">
        <v>8</v>
      </c>
      <c r="D17" s="99">
        <v>-66.599999999999994</v>
      </c>
      <c r="E17" s="99"/>
      <c r="F17" s="99">
        <v>-60.6</v>
      </c>
      <c r="G17" s="105"/>
      <c r="H17" s="99">
        <v>-130.19999999999999</v>
      </c>
      <c r="I17" s="99"/>
      <c r="J17" s="99">
        <v>-115.8</v>
      </c>
      <c r="K17" s="54"/>
      <c r="M17" s="86"/>
      <c r="O17" s="86"/>
      <c r="Q17" s="86"/>
      <c r="S17" s="86"/>
    </row>
    <row r="18" spans="2:19">
      <c r="B18" s="22"/>
      <c r="C18" s="7"/>
      <c r="D18" s="113">
        <v>-278.28528999999997</v>
      </c>
      <c r="E18" s="108"/>
      <c r="F18" s="113">
        <v>-256.824433</v>
      </c>
      <c r="G18" s="105"/>
      <c r="H18" s="113">
        <v>-2394.8999999999996</v>
      </c>
      <c r="I18" s="99"/>
      <c r="J18" s="113">
        <v>-2156.6</v>
      </c>
      <c r="K18" s="54"/>
      <c r="M18" s="86"/>
      <c r="O18" s="86"/>
      <c r="Q18" s="86"/>
      <c r="S18" s="86"/>
    </row>
    <row r="19" spans="2:19">
      <c r="B19" s="22"/>
      <c r="C19" s="7" t="s">
        <v>9</v>
      </c>
      <c r="D19" s="99">
        <v>855.1</v>
      </c>
      <c r="E19" s="99"/>
      <c r="F19" s="99">
        <v>1297.4000000000001</v>
      </c>
      <c r="G19" s="105"/>
      <c r="H19" s="99">
        <v>1920.7</v>
      </c>
      <c r="I19" s="99"/>
      <c r="J19" s="99">
        <v>2462.1</v>
      </c>
      <c r="K19" s="54"/>
      <c r="M19" s="86"/>
      <c r="O19" s="86"/>
      <c r="Q19" s="86"/>
      <c r="S19" s="86"/>
    </row>
    <row r="20" spans="2:19">
      <c r="B20" s="22"/>
      <c r="C20" s="7"/>
      <c r="D20" s="108"/>
      <c r="E20" s="108"/>
      <c r="F20" s="108"/>
      <c r="G20" s="105"/>
      <c r="H20" s="108"/>
      <c r="I20" s="108"/>
      <c r="J20" s="108"/>
      <c r="K20" s="54"/>
      <c r="M20" s="86"/>
      <c r="O20" s="86"/>
      <c r="Q20" s="86"/>
      <c r="S20" s="86"/>
    </row>
    <row r="21" spans="2:19">
      <c r="B21" s="22"/>
      <c r="C21" s="8" t="s">
        <v>10</v>
      </c>
      <c r="D21" s="98">
        <v>-45.2</v>
      </c>
      <c r="E21" s="98"/>
      <c r="F21" s="98">
        <v>-33.6</v>
      </c>
      <c r="G21" s="105"/>
      <c r="H21" s="98">
        <v>-86.6</v>
      </c>
      <c r="I21" s="98"/>
      <c r="J21" s="98">
        <v>-66.900000000000006</v>
      </c>
      <c r="K21" s="54"/>
      <c r="M21" s="86"/>
      <c r="O21" s="86"/>
      <c r="Q21" s="86"/>
      <c r="S21" s="86"/>
    </row>
    <row r="22" spans="2:19">
      <c r="B22" s="22"/>
      <c r="C22" s="8" t="s">
        <v>11</v>
      </c>
      <c r="D22" s="98">
        <v>-32</v>
      </c>
      <c r="E22" s="98"/>
      <c r="F22" s="98">
        <v>-23.4</v>
      </c>
      <c r="G22" s="105"/>
      <c r="H22" s="98">
        <v>-59.3</v>
      </c>
      <c r="I22" s="98"/>
      <c r="J22" s="98">
        <v>-48.8</v>
      </c>
      <c r="K22" s="54"/>
      <c r="M22" s="86"/>
      <c r="O22" s="86"/>
      <c r="Q22" s="86"/>
      <c r="S22" s="86"/>
    </row>
    <row r="23" spans="2:19">
      <c r="B23" s="22"/>
      <c r="C23" s="8" t="s">
        <v>12</v>
      </c>
      <c r="D23" s="98">
        <v>21</v>
      </c>
      <c r="E23" s="98"/>
      <c r="F23" s="98">
        <v>6.9</v>
      </c>
      <c r="G23" s="105"/>
      <c r="H23" s="98">
        <v>51.7</v>
      </c>
      <c r="I23" s="98"/>
      <c r="J23" s="98">
        <v>9.6999999999999993</v>
      </c>
      <c r="K23" s="54"/>
      <c r="M23" s="86"/>
      <c r="O23" s="86"/>
      <c r="Q23" s="86"/>
      <c r="S23" s="86"/>
    </row>
    <row r="24" spans="2:19">
      <c r="B24" s="22"/>
      <c r="C24" s="8" t="s">
        <v>13</v>
      </c>
      <c r="D24" s="98">
        <v>-3.1</v>
      </c>
      <c r="E24" s="98"/>
      <c r="F24" s="98">
        <v>-14.2</v>
      </c>
      <c r="G24" s="105"/>
      <c r="H24" s="98">
        <v>2</v>
      </c>
      <c r="I24" s="98"/>
      <c r="J24" s="98">
        <v>-14.8</v>
      </c>
      <c r="K24" s="54"/>
      <c r="M24" s="86"/>
      <c r="O24" s="86"/>
      <c r="Q24" s="86"/>
      <c r="S24" s="86"/>
    </row>
    <row r="25" spans="2:19">
      <c r="B25" s="22"/>
      <c r="C25" s="8" t="s">
        <v>14</v>
      </c>
      <c r="D25" s="98">
        <v>6.3</v>
      </c>
      <c r="E25" s="98"/>
      <c r="F25" s="98">
        <v>-17.600000000000001</v>
      </c>
      <c r="G25" s="105"/>
      <c r="H25" s="98">
        <v>7.2</v>
      </c>
      <c r="I25" s="98"/>
      <c r="J25" s="98">
        <v>-14.2</v>
      </c>
      <c r="K25" s="54"/>
      <c r="M25" s="86"/>
      <c r="O25" s="86"/>
      <c r="Q25" s="86"/>
      <c r="S25" s="86"/>
    </row>
    <row r="26" spans="2:19">
      <c r="B26" s="22"/>
      <c r="C26" s="8"/>
      <c r="D26" s="99"/>
      <c r="E26" s="102"/>
      <c r="F26" s="102"/>
      <c r="G26" s="105"/>
      <c r="H26" s="109"/>
      <c r="I26" s="102"/>
      <c r="J26" s="102"/>
      <c r="K26" s="54"/>
      <c r="M26" s="86"/>
      <c r="O26" s="86"/>
      <c r="Q26" s="86"/>
      <c r="S26" s="86"/>
    </row>
    <row r="27" spans="2:19">
      <c r="B27" s="22"/>
      <c r="C27" s="7" t="s">
        <v>15</v>
      </c>
      <c r="D27" s="99">
        <v>802.1</v>
      </c>
      <c r="E27" s="99"/>
      <c r="F27" s="99">
        <v>1215.5999999999999</v>
      </c>
      <c r="G27" s="104"/>
      <c r="H27" s="99">
        <v>1835.6</v>
      </c>
      <c r="I27" s="99"/>
      <c r="J27" s="99">
        <v>2327</v>
      </c>
      <c r="K27" s="54"/>
      <c r="M27" s="86"/>
      <c r="O27" s="86"/>
      <c r="Q27" s="86"/>
      <c r="S27" s="86"/>
    </row>
    <row r="28" spans="2:19">
      <c r="B28" s="22"/>
      <c r="C28" s="7"/>
      <c r="D28" s="99"/>
      <c r="E28" s="99"/>
      <c r="F28" s="99"/>
      <c r="G28" s="104"/>
      <c r="H28" s="99"/>
      <c r="I28" s="99"/>
      <c r="J28" s="99"/>
      <c r="K28" s="54"/>
      <c r="M28" s="86"/>
      <c r="O28" s="86"/>
      <c r="Q28" s="86"/>
      <c r="S28" s="86"/>
    </row>
    <row r="29" spans="2:19">
      <c r="B29" s="22"/>
      <c r="C29" s="7" t="s">
        <v>16</v>
      </c>
      <c r="D29" s="99">
        <v>-221.4</v>
      </c>
      <c r="E29" s="99"/>
      <c r="F29" s="99">
        <v>-354</v>
      </c>
      <c r="G29" s="104"/>
      <c r="H29" s="99">
        <v>-503.3</v>
      </c>
      <c r="I29" s="99"/>
      <c r="J29" s="99">
        <v>-668.1</v>
      </c>
      <c r="K29" s="54"/>
      <c r="M29" s="86"/>
      <c r="O29" s="86"/>
      <c r="Q29" s="86"/>
      <c r="S29" s="86"/>
    </row>
    <row r="30" spans="2:19">
      <c r="B30" s="22"/>
      <c r="C30" s="7"/>
      <c r="D30" s="99"/>
      <c r="E30" s="99"/>
      <c r="F30" s="99"/>
      <c r="G30" s="104"/>
      <c r="H30" s="99"/>
      <c r="I30" s="99"/>
      <c r="J30" s="99"/>
      <c r="K30" s="54"/>
      <c r="M30" s="86"/>
      <c r="O30" s="86"/>
      <c r="Q30" s="86"/>
      <c r="S30" s="86"/>
    </row>
    <row r="31" spans="2:19">
      <c r="B31" s="22"/>
      <c r="C31" s="7" t="s">
        <v>17</v>
      </c>
      <c r="D31" s="99">
        <v>580.79999999999995</v>
      </c>
      <c r="E31" s="99"/>
      <c r="F31" s="99">
        <v>861.5</v>
      </c>
      <c r="G31" s="104"/>
      <c r="H31" s="99">
        <v>1332.3</v>
      </c>
      <c r="I31" s="99"/>
      <c r="J31" s="99">
        <v>1658.9</v>
      </c>
      <c r="K31" s="54"/>
      <c r="M31" s="86"/>
      <c r="O31" s="86"/>
      <c r="Q31" s="86"/>
      <c r="S31" s="86"/>
    </row>
    <row r="32" spans="2:19">
      <c r="B32" s="22"/>
      <c r="C32" s="7"/>
      <c r="D32" s="99"/>
      <c r="E32" s="99"/>
      <c r="F32" s="99"/>
      <c r="G32" s="104"/>
      <c r="H32" s="99"/>
      <c r="I32" s="99"/>
      <c r="J32" s="99"/>
      <c r="K32" s="54"/>
      <c r="M32" s="86"/>
      <c r="O32" s="86"/>
      <c r="Q32" s="86"/>
      <c r="S32" s="86"/>
    </row>
    <row r="33" spans="2:19">
      <c r="B33" s="22"/>
      <c r="C33" s="8" t="s">
        <v>18</v>
      </c>
      <c r="D33" s="98">
        <v>-0.5</v>
      </c>
      <c r="E33" s="98"/>
      <c r="F33" s="98">
        <v>-2.2999999999999998</v>
      </c>
      <c r="G33" s="104"/>
      <c r="H33" s="98">
        <v>-2.2000000000000002</v>
      </c>
      <c r="I33" s="98"/>
      <c r="J33" s="98">
        <v>-3.5</v>
      </c>
      <c r="K33" s="54"/>
      <c r="M33" s="86"/>
      <c r="O33" s="86"/>
      <c r="Q33" s="86"/>
      <c r="S33" s="86"/>
    </row>
    <row r="34" spans="2:19">
      <c r="B34" s="22"/>
      <c r="C34" s="7"/>
      <c r="D34" s="98"/>
      <c r="E34" s="98"/>
      <c r="F34" s="98"/>
      <c r="G34" s="104"/>
      <c r="H34" s="98"/>
      <c r="I34" s="98"/>
      <c r="J34" s="98"/>
      <c r="K34" s="54"/>
      <c r="M34" s="86"/>
      <c r="O34" s="86"/>
      <c r="Q34" s="86"/>
      <c r="S34" s="86"/>
    </row>
    <row r="35" spans="2:19">
      <c r="B35" s="22"/>
      <c r="C35" s="12" t="s">
        <v>19</v>
      </c>
      <c r="D35" s="100">
        <v>580.20000000000005</v>
      </c>
      <c r="E35" s="100"/>
      <c r="F35" s="100">
        <v>859.3</v>
      </c>
      <c r="G35" s="110"/>
      <c r="H35" s="100">
        <v>1330.1</v>
      </c>
      <c r="I35" s="100"/>
      <c r="J35" s="111">
        <v>1655.4</v>
      </c>
      <c r="K35" s="54"/>
      <c r="M35" s="86"/>
      <c r="O35" s="86"/>
      <c r="Q35" s="86"/>
      <c r="S35" s="86"/>
    </row>
    <row r="36" spans="2:19">
      <c r="B36" s="22"/>
      <c r="C36" s="13" t="s">
        <v>20</v>
      </c>
      <c r="D36" s="114">
        <v>2.0299999999999998</v>
      </c>
      <c r="E36" s="115"/>
      <c r="F36" s="114">
        <v>3.01</v>
      </c>
      <c r="G36" s="116"/>
      <c r="H36" s="114">
        <v>4.66</v>
      </c>
      <c r="I36" s="115"/>
      <c r="J36" s="117">
        <v>5.8</v>
      </c>
      <c r="K36" s="54"/>
      <c r="M36" s="85"/>
      <c r="O36" s="85"/>
      <c r="Q36" s="85"/>
      <c r="S36" s="85"/>
    </row>
    <row r="37" spans="2:19" ht="13.5" thickBot="1">
      <c r="B37" s="23"/>
      <c r="C37" s="14"/>
      <c r="D37" s="14"/>
      <c r="E37" s="14"/>
      <c r="F37" s="14"/>
      <c r="G37" s="15"/>
      <c r="H37" s="60"/>
      <c r="I37" s="57"/>
      <c r="J37" s="57"/>
      <c r="K37" s="15"/>
    </row>
    <row r="38" spans="2:19">
      <c r="B38" s="5"/>
      <c r="C38" s="58" t="s">
        <v>62</v>
      </c>
      <c r="D38" s="16"/>
      <c r="E38" s="16"/>
      <c r="F38" s="16"/>
      <c r="G38" s="16"/>
      <c r="H38" s="16"/>
      <c r="I38" s="16"/>
      <c r="J38" s="16"/>
      <c r="K38" s="16"/>
    </row>
    <row r="39" spans="2:19">
      <c r="C39" s="58"/>
      <c r="D39" s="16"/>
      <c r="E39" s="16"/>
      <c r="F39" s="16"/>
      <c r="G39" s="16"/>
      <c r="H39" s="16"/>
      <c r="I39" s="16"/>
      <c r="J39" s="16"/>
      <c r="K39" s="16"/>
    </row>
    <row r="40" spans="2:19">
      <c r="C40" s="1"/>
      <c r="D40" s="1"/>
      <c r="E40" s="1"/>
      <c r="F40" s="1"/>
      <c r="G40" s="1"/>
      <c r="H40" s="1"/>
      <c r="I40" s="1"/>
      <c r="J40" s="1"/>
      <c r="K40" s="1"/>
    </row>
  </sheetData>
  <mergeCells count="7">
    <mergeCell ref="C2:F2"/>
    <mergeCell ref="H3:K4"/>
    <mergeCell ref="J5:K5"/>
    <mergeCell ref="D5:E5"/>
    <mergeCell ref="F5:G5"/>
    <mergeCell ref="D3:G4"/>
    <mergeCell ref="H5:I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3"/>
  <sheetViews>
    <sheetView showGridLines="0" zoomScale="93" zoomScaleNormal="93" workbookViewId="0">
      <selection activeCell="C7" sqref="C7:E38"/>
    </sheetView>
  </sheetViews>
  <sheetFormatPr baseColWidth="10" defaultColWidth="11.42578125" defaultRowHeight="12.75"/>
  <cols>
    <col min="1" max="1" width="3.7109375" style="61" customWidth="1"/>
    <col min="2" max="2" width="44.7109375" style="61" customWidth="1"/>
    <col min="3" max="3" width="13.42578125" style="61" customWidth="1"/>
    <col min="4" max="4" width="3.7109375" style="61" customWidth="1"/>
    <col min="5" max="5" width="12.42578125" style="61" customWidth="1"/>
    <col min="6" max="6" width="3.7109375" style="61" customWidth="1"/>
    <col min="7" max="8" width="11.42578125" style="61"/>
    <col min="9" max="9" width="24.42578125" style="61" customWidth="1"/>
    <col min="10" max="16384" width="11.42578125" style="61"/>
  </cols>
  <sheetData>
    <row r="1" spans="2:15" ht="13.5" thickBot="1">
      <c r="B1" s="76"/>
    </row>
    <row r="2" spans="2:15" ht="13.5" thickBot="1">
      <c r="B2" s="147" t="s">
        <v>70</v>
      </c>
      <c r="C2" s="148"/>
      <c r="D2" s="148"/>
      <c r="E2" s="148"/>
      <c r="F2" s="149"/>
    </row>
    <row r="3" spans="2:15">
      <c r="B3" s="77"/>
      <c r="C3" s="78"/>
      <c r="D3" s="5"/>
      <c r="E3" s="78"/>
      <c r="F3" s="6"/>
    </row>
    <row r="4" spans="2:15">
      <c r="B4" s="24" t="s">
        <v>0</v>
      </c>
      <c r="C4" s="132" t="s">
        <v>73</v>
      </c>
      <c r="D4" s="132"/>
      <c r="E4" s="132" t="s">
        <v>47</v>
      </c>
      <c r="F4" s="40"/>
    </row>
    <row r="5" spans="2:15">
      <c r="B5" s="25"/>
      <c r="C5" s="39">
        <v>2023</v>
      </c>
      <c r="D5" s="39"/>
      <c r="E5" s="39">
        <v>2022</v>
      </c>
      <c r="F5" s="131"/>
    </row>
    <row r="6" spans="2:15">
      <c r="B6" s="25"/>
      <c r="C6" s="26"/>
      <c r="D6" s="26"/>
      <c r="E6" s="26"/>
      <c r="F6" s="41"/>
    </row>
    <row r="7" spans="2:15">
      <c r="B7" s="27" t="s">
        <v>21</v>
      </c>
      <c r="C7" s="89">
        <v>6178.7</v>
      </c>
      <c r="D7" s="28"/>
      <c r="E7" s="89">
        <v>6991.5</v>
      </c>
      <c r="F7" s="9"/>
      <c r="H7" s="88"/>
      <c r="I7" s="89"/>
      <c r="J7" s="88"/>
      <c r="K7" s="89"/>
      <c r="M7" s="88"/>
      <c r="O7" s="88"/>
    </row>
    <row r="8" spans="2:15">
      <c r="B8" s="25" t="s">
        <v>22</v>
      </c>
      <c r="C8" s="91">
        <v>2062.8000000000002</v>
      </c>
      <c r="D8" s="29"/>
      <c r="E8" s="91">
        <v>2655.2</v>
      </c>
      <c r="F8" s="42"/>
      <c r="H8" s="88"/>
      <c r="I8" s="89"/>
      <c r="J8" s="88"/>
      <c r="K8" s="91"/>
      <c r="M8" s="88"/>
      <c r="O8" s="88"/>
    </row>
    <row r="9" spans="2:15">
      <c r="B9" s="25" t="s">
        <v>23</v>
      </c>
      <c r="C9" s="91">
        <v>590.70000000000005</v>
      </c>
      <c r="D9" s="29"/>
      <c r="E9" s="91">
        <v>961.4</v>
      </c>
      <c r="F9" s="42"/>
      <c r="H9" s="88"/>
      <c r="I9" s="89"/>
      <c r="J9" s="88"/>
      <c r="K9" s="91"/>
      <c r="M9" s="88"/>
      <c r="O9" s="88"/>
    </row>
    <row r="10" spans="2:15">
      <c r="B10" s="30" t="s">
        <v>24</v>
      </c>
      <c r="C10" s="91">
        <v>1047.7</v>
      </c>
      <c r="D10" s="29"/>
      <c r="E10" s="91">
        <v>1169</v>
      </c>
      <c r="F10" s="42"/>
      <c r="H10" s="88"/>
      <c r="I10" s="89"/>
      <c r="J10" s="88"/>
      <c r="K10" s="91"/>
      <c r="M10" s="88"/>
      <c r="O10" s="88"/>
    </row>
    <row r="11" spans="2:15">
      <c r="B11" s="25" t="s">
        <v>25</v>
      </c>
      <c r="C11" s="91">
        <v>1854.2</v>
      </c>
      <c r="D11" s="29"/>
      <c r="E11" s="91">
        <v>1784.3</v>
      </c>
      <c r="F11" s="42"/>
      <c r="H11" s="88"/>
      <c r="I11" s="89"/>
      <c r="J11" s="88"/>
      <c r="K11" s="91"/>
      <c r="M11" s="88"/>
      <c r="O11" s="88"/>
    </row>
    <row r="12" spans="2:15">
      <c r="B12" s="31" t="s">
        <v>26</v>
      </c>
      <c r="C12" s="91">
        <v>623.4</v>
      </c>
      <c r="D12" s="29"/>
      <c r="E12" s="91">
        <v>421.6</v>
      </c>
      <c r="F12" s="42"/>
      <c r="H12" s="88"/>
      <c r="I12" s="89"/>
      <c r="J12" s="88"/>
      <c r="K12" s="91"/>
      <c r="M12" s="88"/>
      <c r="O12" s="88"/>
    </row>
    <row r="13" spans="2:15">
      <c r="B13" s="32"/>
      <c r="C13" s="91"/>
      <c r="D13" s="33"/>
      <c r="E13" s="91"/>
      <c r="F13" s="42"/>
      <c r="H13" s="88"/>
      <c r="I13" s="89"/>
      <c r="J13" s="88"/>
      <c r="K13" s="91"/>
      <c r="M13" s="88"/>
      <c r="O13" s="88"/>
    </row>
    <row r="14" spans="2:15">
      <c r="B14" s="27" t="s">
        <v>27</v>
      </c>
      <c r="C14" s="89">
        <v>4383.2</v>
      </c>
      <c r="D14" s="34"/>
      <c r="E14" s="89">
        <v>3827.6</v>
      </c>
      <c r="F14" s="42"/>
      <c r="H14" s="88"/>
      <c r="I14" s="89"/>
      <c r="J14" s="88"/>
      <c r="K14" s="89"/>
      <c r="M14" s="88"/>
      <c r="O14" s="88"/>
    </row>
    <row r="15" spans="2:15">
      <c r="B15" s="31" t="s">
        <v>28</v>
      </c>
      <c r="C15" s="91">
        <v>56.4</v>
      </c>
      <c r="D15" s="29"/>
      <c r="E15" s="91">
        <v>32.1</v>
      </c>
      <c r="F15" s="42"/>
      <c r="H15" s="88"/>
      <c r="I15" s="89"/>
      <c r="J15" s="88"/>
      <c r="K15" s="91"/>
      <c r="M15" s="88"/>
      <c r="O15" s="88"/>
    </row>
    <row r="16" spans="2:15">
      <c r="B16" s="31" t="s">
        <v>29</v>
      </c>
      <c r="C16" s="91">
        <v>65.900000000000006</v>
      </c>
      <c r="D16" s="29"/>
      <c r="E16" s="91">
        <v>54.4</v>
      </c>
      <c r="F16" s="42"/>
      <c r="H16" s="88"/>
      <c r="I16" s="89"/>
      <c r="J16" s="88"/>
      <c r="K16" s="91"/>
      <c r="M16" s="88"/>
      <c r="O16" s="88"/>
    </row>
    <row r="17" spans="2:15">
      <c r="B17" s="25" t="s">
        <v>30</v>
      </c>
      <c r="C17" s="91">
        <v>3147.9</v>
      </c>
      <c r="D17" s="29"/>
      <c r="E17" s="91">
        <v>2726.8</v>
      </c>
      <c r="F17" s="9"/>
      <c r="H17" s="88"/>
      <c r="I17" s="89"/>
      <c r="J17" s="88"/>
      <c r="K17" s="91"/>
      <c r="M17" s="88"/>
      <c r="O17" s="88"/>
    </row>
    <row r="18" spans="2:15">
      <c r="B18" s="25" t="s">
        <v>31</v>
      </c>
      <c r="C18" s="91">
        <v>1113</v>
      </c>
      <c r="D18" s="29"/>
      <c r="E18" s="91">
        <v>1014.2</v>
      </c>
      <c r="F18" s="9"/>
      <c r="H18" s="88"/>
      <c r="I18" s="89"/>
      <c r="J18" s="88"/>
      <c r="K18" s="91"/>
      <c r="M18" s="88"/>
      <c r="O18" s="88"/>
    </row>
    <row r="19" spans="2:15">
      <c r="B19" s="24"/>
      <c r="C19" s="91"/>
      <c r="D19" s="29"/>
      <c r="E19" s="91"/>
      <c r="F19" s="42"/>
      <c r="I19" s="91"/>
      <c r="J19" s="90"/>
      <c r="K19" s="91"/>
      <c r="M19" s="88"/>
      <c r="O19" s="88"/>
    </row>
    <row r="20" spans="2:15" ht="15.75">
      <c r="B20" s="27" t="s">
        <v>32</v>
      </c>
      <c r="C20" s="89">
        <v>10561.9</v>
      </c>
      <c r="D20" s="28"/>
      <c r="E20" s="89">
        <v>10819.1</v>
      </c>
      <c r="F20" s="42"/>
      <c r="H20" s="88"/>
      <c r="I20" s="89"/>
      <c r="J20" s="88"/>
      <c r="K20" s="92"/>
      <c r="M20" s="88"/>
      <c r="O20" s="88"/>
    </row>
    <row r="21" spans="2:15">
      <c r="B21" s="30"/>
      <c r="C21" s="89"/>
      <c r="D21" s="130"/>
      <c r="E21" s="89"/>
      <c r="F21" s="2"/>
      <c r="I21" s="93"/>
      <c r="J21" s="90"/>
      <c r="K21" s="93"/>
      <c r="M21" s="88"/>
      <c r="O21" s="88"/>
    </row>
    <row r="22" spans="2:15">
      <c r="B22" s="27" t="s">
        <v>33</v>
      </c>
      <c r="C22" s="93">
        <v>2587</v>
      </c>
      <c r="D22" s="29"/>
      <c r="E22" s="93">
        <v>3051.5</v>
      </c>
      <c r="F22" s="54"/>
      <c r="H22" s="88"/>
      <c r="I22" s="89"/>
      <c r="J22" s="88"/>
      <c r="K22" s="94"/>
      <c r="M22" s="88"/>
      <c r="O22" s="88"/>
    </row>
    <row r="23" spans="2:15">
      <c r="B23" s="35" t="s">
        <v>34</v>
      </c>
      <c r="C23" s="95">
        <v>881.1</v>
      </c>
      <c r="D23" s="29"/>
      <c r="E23" s="95">
        <v>523</v>
      </c>
      <c r="F23" s="9"/>
      <c r="H23" s="88"/>
      <c r="I23" s="89"/>
      <c r="J23" s="88"/>
      <c r="K23" s="95"/>
      <c r="M23" s="88"/>
      <c r="O23" s="88"/>
    </row>
    <row r="24" spans="2:15">
      <c r="B24" s="31" t="s">
        <v>35</v>
      </c>
      <c r="C24" s="89">
        <v>1706</v>
      </c>
      <c r="D24" s="28"/>
      <c r="E24" s="89">
        <v>2528.5</v>
      </c>
      <c r="F24" s="9"/>
      <c r="H24" s="88"/>
      <c r="I24" s="89"/>
      <c r="J24" s="88"/>
      <c r="K24" s="95"/>
      <c r="M24" s="88"/>
      <c r="O24" s="88"/>
    </row>
    <row r="25" spans="2:15">
      <c r="B25" s="36"/>
      <c r="C25" s="91"/>
      <c r="D25" s="29"/>
      <c r="E25" s="91"/>
      <c r="F25" s="9"/>
      <c r="H25" s="88"/>
      <c r="I25" s="89"/>
      <c r="J25" s="88"/>
      <c r="K25" s="91"/>
      <c r="M25" s="88"/>
      <c r="O25" s="88"/>
    </row>
    <row r="26" spans="2:15">
      <c r="B26" s="27" t="s">
        <v>36</v>
      </c>
      <c r="C26" s="93">
        <v>3023.9</v>
      </c>
      <c r="D26" s="28"/>
      <c r="E26" s="93">
        <v>2835.6</v>
      </c>
      <c r="F26" s="42"/>
      <c r="H26" s="88"/>
      <c r="I26" s="89"/>
      <c r="J26" s="88"/>
      <c r="K26" s="96"/>
      <c r="M26" s="88"/>
      <c r="O26" s="88"/>
    </row>
    <row r="27" spans="2:15">
      <c r="B27" s="35" t="s">
        <v>37</v>
      </c>
      <c r="C27" s="91">
        <v>2508.6999999999998</v>
      </c>
      <c r="D27" s="29"/>
      <c r="E27" s="91">
        <v>2394.1999999999998</v>
      </c>
      <c r="F27" s="43"/>
      <c r="H27" s="88"/>
      <c r="I27" s="89"/>
      <c r="J27" s="88"/>
      <c r="K27" s="93"/>
      <c r="M27" s="88"/>
      <c r="O27" s="88"/>
    </row>
    <row r="28" spans="2:15">
      <c r="B28" s="31" t="s">
        <v>35</v>
      </c>
      <c r="C28" s="95">
        <v>515.20000000000005</v>
      </c>
      <c r="D28" s="29"/>
      <c r="E28" s="95">
        <v>441.3</v>
      </c>
      <c r="F28" s="2"/>
      <c r="H28" s="88"/>
      <c r="I28" s="89"/>
      <c r="J28" s="88"/>
      <c r="K28" s="95"/>
      <c r="M28" s="88"/>
      <c r="O28" s="88"/>
    </row>
    <row r="29" spans="2:15">
      <c r="B29" s="36"/>
      <c r="C29" s="91"/>
      <c r="D29" s="29"/>
      <c r="E29" s="91"/>
      <c r="F29" s="9"/>
      <c r="H29" s="88"/>
      <c r="I29" s="89"/>
      <c r="J29" s="88"/>
      <c r="K29" s="91"/>
      <c r="M29" s="88"/>
      <c r="O29" s="88"/>
    </row>
    <row r="30" spans="2:15">
      <c r="B30" s="31" t="s">
        <v>38</v>
      </c>
      <c r="C30" s="95">
        <v>4914.3</v>
      </c>
      <c r="D30" s="29"/>
      <c r="E30" s="95">
        <v>4896.6000000000004</v>
      </c>
      <c r="F30" s="42"/>
      <c r="H30" s="88"/>
      <c r="I30" s="89"/>
      <c r="J30" s="88"/>
      <c r="K30" s="91"/>
      <c r="M30" s="88"/>
      <c r="O30" s="88"/>
    </row>
    <row r="31" spans="2:15">
      <c r="B31" s="30"/>
      <c r="C31" s="79"/>
      <c r="D31" s="28"/>
      <c r="E31" s="89"/>
      <c r="F31" s="43"/>
      <c r="H31" s="88"/>
      <c r="I31" s="89"/>
      <c r="J31" s="88"/>
      <c r="K31" s="93"/>
      <c r="M31" s="88"/>
      <c r="O31" s="88"/>
    </row>
    <row r="32" spans="2:15">
      <c r="B32" s="25" t="s">
        <v>18</v>
      </c>
      <c r="C32" s="93">
        <v>36.799999999999997</v>
      </c>
      <c r="D32" s="29"/>
      <c r="E32" s="93">
        <v>35.4</v>
      </c>
      <c r="F32" s="2"/>
      <c r="H32" s="88"/>
      <c r="I32" s="89"/>
      <c r="J32" s="88"/>
      <c r="K32" s="91"/>
      <c r="M32" s="88"/>
      <c r="O32" s="88"/>
    </row>
    <row r="33" spans="2:15">
      <c r="B33" s="25"/>
      <c r="C33" s="93"/>
      <c r="D33" s="28"/>
      <c r="E33" s="96"/>
      <c r="F33" s="9"/>
      <c r="H33" s="88"/>
      <c r="I33" s="89"/>
      <c r="J33" s="88"/>
      <c r="K33" s="95"/>
      <c r="M33" s="88"/>
      <c r="O33" s="88"/>
    </row>
    <row r="34" spans="2:15">
      <c r="B34" s="25" t="s">
        <v>39</v>
      </c>
      <c r="C34" s="94">
        <v>4951</v>
      </c>
      <c r="D34" s="28"/>
      <c r="E34" s="94">
        <v>4932</v>
      </c>
      <c r="F34" s="9"/>
      <c r="H34" s="88"/>
      <c r="I34" s="89"/>
      <c r="J34" s="88"/>
      <c r="K34" s="91"/>
      <c r="M34" s="88"/>
      <c r="O34" s="88"/>
    </row>
    <row r="35" spans="2:15">
      <c r="B35" s="25"/>
      <c r="C35" s="93"/>
      <c r="D35" s="1"/>
      <c r="E35" s="1"/>
      <c r="F35" s="9"/>
      <c r="H35" s="88"/>
      <c r="I35" s="89"/>
      <c r="J35" s="88"/>
      <c r="K35" s="95"/>
      <c r="M35" s="88"/>
      <c r="O35" s="88"/>
    </row>
    <row r="36" spans="2:15" ht="15.75">
      <c r="B36" s="27" t="s">
        <v>40</v>
      </c>
      <c r="C36" s="93">
        <v>10561.9</v>
      </c>
      <c r="D36" s="1"/>
      <c r="E36" s="93">
        <v>10819.1</v>
      </c>
      <c r="F36" s="9"/>
      <c r="H36" s="88"/>
      <c r="I36" s="89"/>
      <c r="J36" s="88"/>
      <c r="K36" s="97"/>
      <c r="M36" s="88"/>
      <c r="O36" s="88"/>
    </row>
    <row r="37" spans="2:15">
      <c r="B37" s="30"/>
      <c r="C37" s="93"/>
      <c r="D37" s="1"/>
      <c r="E37" s="1"/>
      <c r="F37" s="54"/>
      <c r="H37" s="88"/>
      <c r="I37" s="89"/>
      <c r="J37" s="88"/>
      <c r="K37" s="93"/>
      <c r="M37" s="88"/>
      <c r="O37" s="88"/>
    </row>
    <row r="38" spans="2:15">
      <c r="B38" s="30" t="s">
        <v>41</v>
      </c>
      <c r="C38" s="93">
        <v>2.4</v>
      </c>
      <c r="D38" s="1"/>
      <c r="E38" s="1">
        <v>2.2999999999999998</v>
      </c>
      <c r="F38" s="2"/>
      <c r="H38" s="88"/>
      <c r="I38" s="89"/>
      <c r="J38" s="88"/>
      <c r="K38" s="93"/>
      <c r="M38" s="88"/>
      <c r="O38" s="88"/>
    </row>
    <row r="39" spans="2:15" ht="13.5" thickBot="1">
      <c r="B39" s="37"/>
      <c r="C39" s="59"/>
      <c r="D39" s="14"/>
      <c r="E39" s="14"/>
      <c r="F39" s="15"/>
      <c r="H39" s="88"/>
      <c r="I39" s="89"/>
      <c r="J39" s="88"/>
    </row>
    <row r="40" spans="2:15">
      <c r="B40" s="29"/>
    </row>
    <row r="41" spans="2:15">
      <c r="B41" s="29" t="s">
        <v>46</v>
      </c>
      <c r="C41" s="1"/>
      <c r="D41" s="1"/>
      <c r="E41" s="1"/>
      <c r="F41" s="1"/>
    </row>
    <row r="42" spans="2:15">
      <c r="B42" s="38" t="s">
        <v>42</v>
      </c>
      <c r="C42" s="1"/>
      <c r="D42" s="1"/>
      <c r="E42" s="1"/>
      <c r="F42" s="1"/>
    </row>
    <row r="43" spans="2:15">
      <c r="B43" s="5"/>
      <c r="C43" s="44"/>
      <c r="D43" s="5"/>
      <c r="E43" s="5"/>
      <c r="F43" s="5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11"/>
  <sheetViews>
    <sheetView showGridLines="0" workbookViewId="0">
      <selection activeCell="H19" sqref="H19"/>
    </sheetView>
  </sheetViews>
  <sheetFormatPr baseColWidth="10" defaultColWidth="11.42578125" defaultRowHeight="12.75"/>
  <cols>
    <col min="1" max="1" width="3.7109375" style="61" customWidth="1"/>
    <col min="2" max="2" width="50.7109375" style="61" customWidth="1"/>
    <col min="3" max="16384" width="11.42578125" style="61"/>
  </cols>
  <sheetData>
    <row r="1" spans="2:11">
      <c r="B1" s="50" t="s">
        <v>66</v>
      </c>
    </row>
    <row r="2" spans="2:11" ht="13.5" thickBot="1">
      <c r="B2" s="48"/>
    </row>
    <row r="3" spans="2:11" ht="13.5" thickTop="1">
      <c r="B3" s="81"/>
      <c r="C3" s="66"/>
      <c r="D3" s="45" t="str">
        <f>SPN!D3</f>
        <v>6M2023</v>
      </c>
      <c r="E3" s="45" t="str">
        <f>SPN!E3</f>
        <v>6M2022</v>
      </c>
      <c r="F3" s="150" t="str">
        <f>SPN!F3</f>
        <v>2023/2022</v>
      </c>
      <c r="G3" s="150"/>
    </row>
    <row r="4" spans="2:11" ht="13.5" thickBot="1">
      <c r="B4" s="82" t="s">
        <v>55</v>
      </c>
      <c r="C4" s="80" t="s">
        <v>43</v>
      </c>
      <c r="D4" s="127">
        <v>75.400000000000006</v>
      </c>
      <c r="E4" s="127">
        <v>72.3</v>
      </c>
      <c r="F4" s="127">
        <v>3.2</v>
      </c>
      <c r="G4" s="128">
        <v>0.04</v>
      </c>
      <c r="H4" s="70"/>
      <c r="I4" s="70"/>
      <c r="J4" s="70"/>
      <c r="K4" s="70"/>
    </row>
    <row r="5" spans="2:11" ht="13.5" thickBot="1">
      <c r="B5" s="46" t="s">
        <v>56</v>
      </c>
      <c r="C5" s="47" t="s">
        <v>44</v>
      </c>
      <c r="D5" s="134">
        <v>3110.8</v>
      </c>
      <c r="E5" s="135">
        <v>3293</v>
      </c>
      <c r="F5" s="134">
        <v>-182.2</v>
      </c>
      <c r="G5" s="123">
        <v>-0.06</v>
      </c>
      <c r="H5" s="70"/>
      <c r="I5" s="70"/>
      <c r="J5" s="70"/>
      <c r="K5" s="70"/>
    </row>
    <row r="6" spans="2:11" ht="13.5" thickTop="1"/>
    <row r="7" spans="2:11" ht="13.5" thickBot="1">
      <c r="B7" s="48"/>
    </row>
    <row r="8" spans="2:11" ht="13.5" thickTop="1">
      <c r="B8" s="81"/>
      <c r="C8" s="66"/>
      <c r="D8" s="45" t="str">
        <f>SPN!D13</f>
        <v>2Q2023</v>
      </c>
      <c r="E8" s="45" t="str">
        <f>SPN!E13</f>
        <v>2Q2022</v>
      </c>
      <c r="F8" s="150" t="str">
        <f>SPN!F13</f>
        <v>2023/2022</v>
      </c>
      <c r="G8" s="150"/>
    </row>
    <row r="9" spans="2:11" ht="13.5" thickBot="1">
      <c r="B9" s="82" t="s">
        <v>55</v>
      </c>
      <c r="C9" s="80" t="s">
        <v>43</v>
      </c>
      <c r="D9" s="127">
        <v>43.1</v>
      </c>
      <c r="E9" s="127">
        <v>34.200000000000003</v>
      </c>
      <c r="F9" s="127">
        <v>8.9</v>
      </c>
      <c r="G9" s="128">
        <v>0.26</v>
      </c>
    </row>
    <row r="10" spans="2:11" ht="13.5" thickBot="1">
      <c r="B10" s="46" t="s">
        <v>56</v>
      </c>
      <c r="C10" s="47" t="s">
        <v>44</v>
      </c>
      <c r="D10" s="134">
        <v>1464.6</v>
      </c>
      <c r="E10" s="134">
        <v>1846.6</v>
      </c>
      <c r="F10" s="134">
        <v>-382.1</v>
      </c>
      <c r="G10" s="123">
        <v>-0.21</v>
      </c>
    </row>
    <row r="11" spans="2:11" ht="13.5" thickTop="1"/>
  </sheetData>
  <mergeCells count="2">
    <mergeCell ref="F3:G3"/>
    <mergeCell ref="F8:G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20"/>
  <sheetViews>
    <sheetView showGridLines="0" workbookViewId="0">
      <selection activeCell="H26" sqref="H26"/>
    </sheetView>
  </sheetViews>
  <sheetFormatPr baseColWidth="10" defaultColWidth="11.42578125" defaultRowHeight="12.75"/>
  <cols>
    <col min="1" max="1" width="3.5703125" style="61" customWidth="1"/>
    <col min="2" max="2" width="50.7109375" style="61" customWidth="1"/>
    <col min="3" max="16384" width="11.42578125" style="61"/>
  </cols>
  <sheetData>
    <row r="1" spans="2:11">
      <c r="B1" s="50" t="s">
        <v>63</v>
      </c>
    </row>
    <row r="2" spans="2:11" ht="13.5" thickBot="1">
      <c r="B2" s="48"/>
      <c r="C2" s="62"/>
      <c r="D2" s="63"/>
      <c r="E2" s="63"/>
      <c r="F2" s="63"/>
      <c r="G2" s="64"/>
    </row>
    <row r="3" spans="2:11" ht="13.5" thickTop="1">
      <c r="B3" s="65"/>
      <c r="C3" s="66"/>
      <c r="D3" s="45" t="s">
        <v>76</v>
      </c>
      <c r="E3" s="45" t="s">
        <v>74</v>
      </c>
      <c r="F3" s="150" t="s">
        <v>77</v>
      </c>
      <c r="G3" s="150"/>
    </row>
    <row r="4" spans="2:11">
      <c r="B4" s="51" t="s">
        <v>64</v>
      </c>
      <c r="C4" s="52" t="s">
        <v>43</v>
      </c>
      <c r="D4" s="133">
        <v>389.8</v>
      </c>
      <c r="E4" s="133">
        <v>440.8</v>
      </c>
      <c r="F4" s="124">
        <v>-50.9</v>
      </c>
      <c r="G4" s="125">
        <v>-0.12</v>
      </c>
      <c r="H4" s="70"/>
      <c r="I4" s="70"/>
      <c r="J4" s="70"/>
      <c r="K4" s="70"/>
    </row>
    <row r="5" spans="2:11">
      <c r="B5" s="67" t="s">
        <v>48</v>
      </c>
      <c r="C5" s="68" t="s">
        <v>43</v>
      </c>
      <c r="D5" s="118">
        <v>8.8000000000000007</v>
      </c>
      <c r="E5" s="118">
        <v>6.4</v>
      </c>
      <c r="F5" s="118">
        <v>2.4</v>
      </c>
      <c r="G5" s="119">
        <v>0.37</v>
      </c>
      <c r="H5" s="70"/>
      <c r="I5" s="70"/>
      <c r="J5" s="70"/>
      <c r="K5" s="70"/>
    </row>
    <row r="6" spans="2:11">
      <c r="B6" s="67" t="s">
        <v>49</v>
      </c>
      <c r="C6" s="68" t="s">
        <v>43</v>
      </c>
      <c r="D6" s="118">
        <v>212.4</v>
      </c>
      <c r="E6" s="118">
        <v>262.60000000000002</v>
      </c>
      <c r="F6" s="118">
        <v>-50.2</v>
      </c>
      <c r="G6" s="119">
        <v>-0.19</v>
      </c>
      <c r="H6" s="70"/>
      <c r="I6" s="70"/>
      <c r="J6" s="70"/>
      <c r="K6" s="70"/>
    </row>
    <row r="7" spans="2:11">
      <c r="B7" s="67" t="s">
        <v>50</v>
      </c>
      <c r="C7" s="68" t="s">
        <v>43</v>
      </c>
      <c r="D7" s="118">
        <v>99.4</v>
      </c>
      <c r="E7" s="118">
        <v>105.3</v>
      </c>
      <c r="F7" s="118">
        <v>-5.9</v>
      </c>
      <c r="G7" s="119">
        <v>-0.06</v>
      </c>
      <c r="H7" s="70"/>
      <c r="I7" s="70"/>
      <c r="J7" s="70"/>
      <c r="K7" s="70"/>
    </row>
    <row r="8" spans="2:11" ht="13.5" thickBot="1">
      <c r="B8" s="53" t="s">
        <v>51</v>
      </c>
      <c r="C8" s="69" t="s">
        <v>43</v>
      </c>
      <c r="D8" s="120">
        <v>69.2</v>
      </c>
      <c r="E8" s="120">
        <v>66.5</v>
      </c>
      <c r="F8" s="120">
        <v>2.8</v>
      </c>
      <c r="G8" s="121">
        <v>0.04</v>
      </c>
      <c r="H8" s="70"/>
      <c r="I8" s="70"/>
      <c r="J8" s="70"/>
      <c r="K8" s="70"/>
    </row>
    <row r="9" spans="2:11" ht="13.5" thickBot="1">
      <c r="B9" s="46" t="s">
        <v>52</v>
      </c>
      <c r="C9" s="47" t="s">
        <v>44</v>
      </c>
      <c r="D9" s="122">
        <v>468.4</v>
      </c>
      <c r="E9" s="122">
        <v>605.6</v>
      </c>
      <c r="F9" s="122">
        <v>-137.19999999999999</v>
      </c>
      <c r="G9" s="123">
        <v>-0.23</v>
      </c>
      <c r="H9" s="70"/>
      <c r="I9" s="70"/>
      <c r="J9" s="70"/>
      <c r="K9" s="70"/>
    </row>
    <row r="10" spans="2:11" ht="13.5" thickTop="1">
      <c r="B10" s="61" t="s">
        <v>45</v>
      </c>
      <c r="D10" s="70"/>
      <c r="E10" s="70"/>
      <c r="F10" s="70"/>
      <c r="G10" s="71"/>
    </row>
    <row r="12" spans="2:11" ht="13.5" thickBot="1">
      <c r="B12" s="48"/>
      <c r="C12" s="62"/>
      <c r="D12" s="63"/>
      <c r="E12" s="63"/>
      <c r="F12" s="63"/>
      <c r="G12" s="64"/>
    </row>
    <row r="13" spans="2:11" ht="13.5" thickTop="1">
      <c r="B13" s="65"/>
      <c r="C13" s="66"/>
      <c r="D13" s="45" t="s">
        <v>78</v>
      </c>
      <c r="E13" s="45" t="s">
        <v>75</v>
      </c>
      <c r="F13" s="150" t="s">
        <v>77</v>
      </c>
      <c r="G13" s="150"/>
    </row>
    <row r="14" spans="2:11">
      <c r="B14" s="51" t="s">
        <v>64</v>
      </c>
      <c r="C14" s="52" t="s">
        <v>43</v>
      </c>
      <c r="D14" s="126">
        <v>221.7</v>
      </c>
      <c r="E14" s="126">
        <v>230.1</v>
      </c>
      <c r="F14" s="124">
        <v>-8.4</v>
      </c>
      <c r="G14" s="125">
        <v>-0.04</v>
      </c>
    </row>
    <row r="15" spans="2:11">
      <c r="B15" s="67" t="s">
        <v>48</v>
      </c>
      <c r="C15" s="68" t="s">
        <v>43</v>
      </c>
      <c r="D15" s="118">
        <v>2.1</v>
      </c>
      <c r="E15" s="118">
        <v>2.4</v>
      </c>
      <c r="F15" s="118">
        <v>-0.3</v>
      </c>
      <c r="G15" s="119">
        <v>-0.11</v>
      </c>
    </row>
    <row r="16" spans="2:11">
      <c r="B16" s="67" t="s">
        <v>49</v>
      </c>
      <c r="C16" s="68" t="s">
        <v>43</v>
      </c>
      <c r="D16" s="118">
        <v>123.6</v>
      </c>
      <c r="E16" s="118">
        <v>138.30000000000001</v>
      </c>
      <c r="F16" s="118">
        <v>-14.7</v>
      </c>
      <c r="G16" s="119">
        <v>-0.11</v>
      </c>
    </row>
    <row r="17" spans="2:7">
      <c r="B17" s="67" t="s">
        <v>50</v>
      </c>
      <c r="C17" s="68" t="s">
        <v>43</v>
      </c>
      <c r="D17" s="118">
        <v>59.8</v>
      </c>
      <c r="E17" s="118">
        <v>55.3</v>
      </c>
      <c r="F17" s="118">
        <v>4.5999999999999996</v>
      </c>
      <c r="G17" s="119">
        <v>0.08</v>
      </c>
    </row>
    <row r="18" spans="2:7" ht="13.5" thickBot="1">
      <c r="B18" s="53" t="s">
        <v>51</v>
      </c>
      <c r="C18" s="69" t="s">
        <v>43</v>
      </c>
      <c r="D18" s="120">
        <v>36.200000000000003</v>
      </c>
      <c r="E18" s="120">
        <v>34.1</v>
      </c>
      <c r="F18" s="120">
        <v>2</v>
      </c>
      <c r="G18" s="121">
        <v>0.06</v>
      </c>
    </row>
    <row r="19" spans="2:7" ht="13.5" thickBot="1">
      <c r="B19" s="46" t="s">
        <v>52</v>
      </c>
      <c r="C19" s="47" t="s">
        <v>44</v>
      </c>
      <c r="D19" s="122">
        <v>247.5</v>
      </c>
      <c r="E19" s="122">
        <v>330.3</v>
      </c>
      <c r="F19" s="122">
        <v>-82.8</v>
      </c>
      <c r="G19" s="123">
        <v>-0.25</v>
      </c>
    </row>
    <row r="20" spans="2:7" ht="13.5" thickTop="1">
      <c r="B20" s="61" t="s">
        <v>45</v>
      </c>
      <c r="D20" s="70"/>
      <c r="E20" s="70"/>
      <c r="F20" s="70"/>
      <c r="G20" s="71"/>
    </row>
  </sheetData>
  <mergeCells count="2">
    <mergeCell ref="F3:G3"/>
    <mergeCell ref="F13:G1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K11"/>
  <sheetViews>
    <sheetView showGridLines="0" workbookViewId="0">
      <selection activeCell="E22" sqref="E22"/>
    </sheetView>
  </sheetViews>
  <sheetFormatPr baseColWidth="10" defaultColWidth="11.42578125" defaultRowHeight="12.75"/>
  <cols>
    <col min="1" max="1" width="3.7109375" style="61" customWidth="1"/>
    <col min="2" max="2" width="50.7109375" style="61" customWidth="1"/>
    <col min="3" max="16384" width="11.42578125" style="61"/>
  </cols>
  <sheetData>
    <row r="1" spans="2:11">
      <c r="B1" s="50" t="s">
        <v>65</v>
      </c>
    </row>
    <row r="2" spans="2:11" ht="13.5" thickBot="1">
      <c r="B2" s="48"/>
    </row>
    <row r="3" spans="2:11" ht="13.5" thickTop="1">
      <c r="B3" s="81"/>
      <c r="C3" s="66"/>
      <c r="D3" s="45" t="str">
        <f>SPN!D3</f>
        <v>6M2023</v>
      </c>
      <c r="E3" s="45" t="str">
        <f>SPN!E3</f>
        <v>6M2022</v>
      </c>
      <c r="F3" s="150" t="str">
        <f>SPN!F3</f>
        <v>2023/2022</v>
      </c>
      <c r="G3" s="150"/>
    </row>
    <row r="4" spans="2:11" ht="13.5" thickBot="1">
      <c r="B4" s="82" t="s">
        <v>53</v>
      </c>
      <c r="C4" s="80" t="s">
        <v>43</v>
      </c>
      <c r="D4" s="127">
        <v>6.6</v>
      </c>
      <c r="E4" s="127">
        <v>6.2</v>
      </c>
      <c r="F4" s="127">
        <v>0.4</v>
      </c>
      <c r="G4" s="128">
        <v>0.06</v>
      </c>
      <c r="H4" s="70"/>
      <c r="I4" s="70"/>
      <c r="J4" s="70"/>
      <c r="K4" s="70"/>
    </row>
    <row r="5" spans="2:11" ht="13.5" thickBot="1">
      <c r="B5" s="46" t="s">
        <v>54</v>
      </c>
      <c r="C5" s="47" t="s">
        <v>44</v>
      </c>
      <c r="D5" s="122">
        <v>461</v>
      </c>
      <c r="E5" s="122">
        <v>326.7</v>
      </c>
      <c r="F5" s="122">
        <v>134.30000000000001</v>
      </c>
      <c r="G5" s="123">
        <v>0.41</v>
      </c>
      <c r="H5" s="70"/>
      <c r="I5" s="70"/>
      <c r="J5" s="70"/>
      <c r="K5" s="70"/>
    </row>
    <row r="6" spans="2:11" ht="13.5" thickTop="1"/>
    <row r="7" spans="2:11" ht="13.5" thickBot="1">
      <c r="B7" s="48"/>
    </row>
    <row r="8" spans="2:11" ht="13.5" thickTop="1">
      <c r="B8" s="81"/>
      <c r="C8" s="66"/>
      <c r="D8" s="45" t="str">
        <f>SPN!D13</f>
        <v>2Q2023</v>
      </c>
      <c r="E8" s="45" t="str">
        <f>SPN!E13</f>
        <v>2Q2022</v>
      </c>
      <c r="F8" s="150" t="str">
        <f>SPN!F13</f>
        <v>2023/2022</v>
      </c>
      <c r="G8" s="150"/>
    </row>
    <row r="9" spans="2:11" ht="13.5" thickBot="1">
      <c r="B9" s="82" t="s">
        <v>53</v>
      </c>
      <c r="C9" s="80" t="s">
        <v>43</v>
      </c>
      <c r="D9" s="127">
        <v>3.2</v>
      </c>
      <c r="E9" s="127">
        <v>3.2</v>
      </c>
      <c r="F9" s="127">
        <v>0</v>
      </c>
      <c r="G9" s="128">
        <v>0</v>
      </c>
    </row>
    <row r="10" spans="2:11" ht="13.5" thickBot="1">
      <c r="B10" s="46" t="s">
        <v>54</v>
      </c>
      <c r="C10" s="47" t="s">
        <v>44</v>
      </c>
      <c r="D10" s="122">
        <v>221.3</v>
      </c>
      <c r="E10" s="122">
        <v>174.2</v>
      </c>
      <c r="F10" s="122">
        <v>47.1</v>
      </c>
      <c r="G10" s="123">
        <v>0.27</v>
      </c>
    </row>
    <row r="11" spans="2:11" ht="13.5" thickTop="1"/>
  </sheetData>
  <mergeCells count="2">
    <mergeCell ref="F3:G3"/>
    <mergeCell ref="F8:G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K11"/>
  <sheetViews>
    <sheetView showGridLines="0" workbookViewId="0">
      <selection activeCell="D9" sqref="D9:G10"/>
    </sheetView>
  </sheetViews>
  <sheetFormatPr baseColWidth="10" defaultColWidth="11.42578125" defaultRowHeight="12.75"/>
  <cols>
    <col min="1" max="1" width="3.7109375" style="61" customWidth="1"/>
    <col min="2" max="2" width="50.7109375" style="61" customWidth="1"/>
    <col min="3" max="16384" width="11.42578125" style="61"/>
  </cols>
  <sheetData>
    <row r="1" spans="2:11">
      <c r="B1" s="50" t="s">
        <v>68</v>
      </c>
    </row>
    <row r="2" spans="2:11" ht="13.5" thickBot="1">
      <c r="B2" s="48"/>
      <c r="C2" s="62"/>
      <c r="D2" s="63"/>
      <c r="E2" s="63"/>
      <c r="F2" s="63"/>
      <c r="G2" s="64"/>
    </row>
    <row r="3" spans="2:11" ht="13.5" thickTop="1">
      <c r="B3" s="81"/>
      <c r="C3" s="83"/>
      <c r="D3" s="45" t="str">
        <f>SPN!D3</f>
        <v>6M2023</v>
      </c>
      <c r="E3" s="45" t="str">
        <f>SPN!E3</f>
        <v>6M2022</v>
      </c>
      <c r="F3" s="150" t="str">
        <f>SPN!F3</f>
        <v>2023/2022</v>
      </c>
      <c r="G3" s="150"/>
    </row>
    <row r="4" spans="2:11" ht="13.5" thickBot="1">
      <c r="B4" s="49" t="s">
        <v>57</v>
      </c>
      <c r="C4" s="80" t="s">
        <v>43</v>
      </c>
      <c r="D4" s="129">
        <v>261.8</v>
      </c>
      <c r="E4" s="129">
        <v>319.3</v>
      </c>
      <c r="F4" s="127">
        <v>-57.5</v>
      </c>
      <c r="G4" s="128">
        <v>-0.18</v>
      </c>
      <c r="H4" s="88"/>
      <c r="I4" s="88"/>
      <c r="J4" s="88"/>
      <c r="K4" s="88"/>
    </row>
    <row r="5" spans="2:11" ht="13.5" thickBot="1">
      <c r="B5" s="46" t="s">
        <v>58</v>
      </c>
      <c r="C5" s="47" t="s">
        <v>44</v>
      </c>
      <c r="D5" s="122">
        <v>153.1</v>
      </c>
      <c r="E5" s="122">
        <v>296.5</v>
      </c>
      <c r="F5" s="122">
        <v>-143.4</v>
      </c>
      <c r="G5" s="123">
        <v>-0.48</v>
      </c>
      <c r="H5" s="88"/>
      <c r="I5" s="88"/>
      <c r="J5" s="88"/>
      <c r="K5" s="88"/>
    </row>
    <row r="6" spans="2:11" ht="13.5" thickTop="1"/>
    <row r="7" spans="2:11" ht="13.5" thickBot="1">
      <c r="B7" s="48"/>
      <c r="C7" s="62"/>
      <c r="D7" s="63"/>
      <c r="E7" s="63"/>
      <c r="F7" s="63"/>
      <c r="G7" s="64"/>
    </row>
    <row r="8" spans="2:11" ht="13.5" thickTop="1">
      <c r="B8" s="81"/>
      <c r="C8" s="83"/>
      <c r="D8" s="45" t="str">
        <f>SPN!D13</f>
        <v>2Q2023</v>
      </c>
      <c r="E8" s="45" t="str">
        <f>SPN!E13</f>
        <v>2Q2022</v>
      </c>
      <c r="F8" s="150" t="str">
        <f>SPN!F13</f>
        <v>2023/2022</v>
      </c>
      <c r="G8" s="150"/>
    </row>
    <row r="9" spans="2:11" ht="13.5" thickBot="1">
      <c r="B9" s="49" t="s">
        <v>57</v>
      </c>
      <c r="C9" s="80" t="s">
        <v>43</v>
      </c>
      <c r="D9" s="129">
        <v>124.3</v>
      </c>
      <c r="E9" s="129">
        <v>177.6</v>
      </c>
      <c r="F9" s="127">
        <v>-53.3</v>
      </c>
      <c r="G9" s="128">
        <v>-0.3</v>
      </c>
    </row>
    <row r="10" spans="2:11" ht="13.5" thickBot="1">
      <c r="B10" s="46" t="s">
        <v>58</v>
      </c>
      <c r="C10" s="47" t="s">
        <v>44</v>
      </c>
      <c r="D10" s="122">
        <v>66.2</v>
      </c>
      <c r="E10" s="122">
        <v>182.4</v>
      </c>
      <c r="F10" s="122">
        <v>-116.3</v>
      </c>
      <c r="G10" s="123">
        <v>-0.64</v>
      </c>
    </row>
    <row r="11" spans="2:11" ht="13.5" thickTop="1"/>
  </sheetData>
  <mergeCells count="2">
    <mergeCell ref="F3:G3"/>
    <mergeCell ref="F8:G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11"/>
  <sheetViews>
    <sheetView showGridLines="0" workbookViewId="0">
      <selection activeCell="E19" sqref="E19"/>
    </sheetView>
  </sheetViews>
  <sheetFormatPr baseColWidth="10" defaultColWidth="11.42578125" defaultRowHeight="12.75"/>
  <cols>
    <col min="1" max="1" width="3.7109375" style="61" customWidth="1"/>
    <col min="2" max="2" width="50.7109375" style="61" customWidth="1"/>
    <col min="3" max="16384" width="11.42578125" style="61"/>
  </cols>
  <sheetData>
    <row r="1" spans="2:12">
      <c r="B1" s="50" t="s">
        <v>67</v>
      </c>
    </row>
    <row r="2" spans="2:12" ht="13.5" thickBot="1">
      <c r="B2" s="48"/>
      <c r="C2" s="62"/>
      <c r="D2" s="63"/>
      <c r="E2" s="63"/>
      <c r="F2" s="63"/>
      <c r="G2" s="64"/>
    </row>
    <row r="3" spans="2:12" ht="13.5" thickTop="1">
      <c r="B3" s="81"/>
      <c r="C3" s="66"/>
      <c r="D3" s="45" t="str">
        <f>SPN!D3</f>
        <v>6M2023</v>
      </c>
      <c r="E3" s="45" t="str">
        <f>SPN!E3</f>
        <v>6M2022</v>
      </c>
      <c r="F3" s="150" t="str">
        <f>SPN!F3</f>
        <v>2023/2022</v>
      </c>
      <c r="G3" s="150"/>
    </row>
    <row r="4" spans="2:12" ht="13.5" thickBot="1">
      <c r="B4" s="82" t="s">
        <v>59</v>
      </c>
      <c r="C4" s="84" t="s">
        <v>43</v>
      </c>
      <c r="D4" s="127">
        <v>119.6</v>
      </c>
      <c r="E4" s="127">
        <v>69.900000000000006</v>
      </c>
      <c r="F4" s="127">
        <v>49.7</v>
      </c>
      <c r="G4" s="128">
        <v>0.71</v>
      </c>
      <c r="H4" s="70"/>
      <c r="I4" s="70"/>
      <c r="J4" s="70"/>
      <c r="K4" s="70"/>
      <c r="L4" s="87"/>
    </row>
    <row r="5" spans="2:12" ht="13.5" thickBot="1">
      <c r="B5" s="46" t="s">
        <v>60</v>
      </c>
      <c r="C5" s="47" t="s">
        <v>44</v>
      </c>
      <c r="D5" s="122">
        <v>113.1</v>
      </c>
      <c r="E5" s="122">
        <v>86</v>
      </c>
      <c r="F5" s="122">
        <v>27</v>
      </c>
      <c r="G5" s="123">
        <v>0.31</v>
      </c>
      <c r="H5" s="70"/>
      <c r="I5" s="70"/>
      <c r="J5" s="70"/>
      <c r="K5" s="70"/>
      <c r="L5" s="70"/>
    </row>
    <row r="6" spans="2:12" ht="13.5" thickTop="1"/>
    <row r="7" spans="2:12" ht="13.5" thickBot="1">
      <c r="B7" s="48"/>
      <c r="C7" s="62"/>
      <c r="D7" s="63"/>
      <c r="E7" s="63"/>
      <c r="F7" s="63"/>
      <c r="G7" s="64"/>
    </row>
    <row r="8" spans="2:12" ht="13.5" thickTop="1">
      <c r="B8" s="81"/>
      <c r="C8" s="66"/>
      <c r="D8" s="45" t="str">
        <f>SPN!D13</f>
        <v>2Q2023</v>
      </c>
      <c r="E8" s="45" t="str">
        <f>SPN!E13</f>
        <v>2Q2022</v>
      </c>
      <c r="F8" s="150" t="str">
        <f>SPN!F13</f>
        <v>2023/2022</v>
      </c>
      <c r="G8" s="150"/>
    </row>
    <row r="9" spans="2:12" ht="13.5" thickBot="1">
      <c r="B9" s="82" t="s">
        <v>59</v>
      </c>
      <c r="C9" s="84" t="s">
        <v>43</v>
      </c>
      <c r="D9" s="127">
        <v>48.6</v>
      </c>
      <c r="E9" s="127">
        <v>52.9</v>
      </c>
      <c r="F9" s="127">
        <v>-4.4000000000000004</v>
      </c>
      <c r="G9" s="128">
        <v>-0.08</v>
      </c>
    </row>
    <row r="10" spans="2:12" ht="13.5" thickBot="1">
      <c r="B10" s="46" t="s">
        <v>60</v>
      </c>
      <c r="C10" s="47" t="s">
        <v>44</v>
      </c>
      <c r="D10" s="122">
        <v>47.1</v>
      </c>
      <c r="E10" s="122">
        <v>59</v>
      </c>
      <c r="F10" s="122">
        <v>-11.8</v>
      </c>
      <c r="G10" s="123">
        <v>-0.2</v>
      </c>
    </row>
    <row r="11" spans="2:12" ht="13.5" thickTop="1"/>
  </sheetData>
  <mergeCells count="2">
    <mergeCell ref="F3:G3"/>
    <mergeCell ref="F8:G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ce15eab-aabd-45b5-a24d-00445aad902b">
      <Terms xmlns="http://schemas.microsoft.com/office/infopath/2007/PartnerControls"/>
    </lcf76f155ced4ddcb4097134ff3c332f>
    <TaxCatchAll xmlns="7b0594a2-f78b-4f24-82b3-8b99b8d5f59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A3D9E79CABDB4EAE8EC2A5403F9319" ma:contentTypeVersion="14" ma:contentTypeDescription="Crear nuevo documento." ma:contentTypeScope="" ma:versionID="cce98db18dc68f4b968d2bb356c26e0a">
  <xsd:schema xmlns:xsd="http://www.w3.org/2001/XMLSchema" xmlns:xs="http://www.w3.org/2001/XMLSchema" xmlns:p="http://schemas.microsoft.com/office/2006/metadata/properties" xmlns:ns2="4ce15eab-aabd-45b5-a24d-00445aad902b" xmlns:ns3="7b0594a2-f78b-4f24-82b3-8b99b8d5f59f" targetNamespace="http://schemas.microsoft.com/office/2006/metadata/properties" ma:root="true" ma:fieldsID="d46b278069434ef161bcf2fafea69800" ns2:_="" ns3:_="">
    <xsd:import namespace="4ce15eab-aabd-45b5-a24d-00445aad902b"/>
    <xsd:import namespace="7b0594a2-f78b-4f24-82b3-8b99b8d5f5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e15eab-aabd-45b5-a24d-00445aad90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0104b013-8677-4011-8dbd-5e3d6efc88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0594a2-f78b-4f24-82b3-8b99b8d5f59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f955f32-d295-4240-818b-295114bfd24d}" ma:internalName="TaxCatchAll" ma:showField="CatchAllData" ma:web="7b0594a2-f78b-4f24-82b3-8b99b8d5f5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A2A082-637C-4D47-8CDE-33C4A43B2E4D}">
  <ds:schemaRefs>
    <ds:schemaRef ds:uri="http://schemas.microsoft.com/office/2006/metadata/properties"/>
    <ds:schemaRef ds:uri="http://schemas.microsoft.com/office/infopath/2007/PartnerControls"/>
    <ds:schemaRef ds:uri="4ce15eab-aabd-45b5-a24d-00445aad902b"/>
    <ds:schemaRef ds:uri="7b0594a2-f78b-4f24-82b3-8b99b8d5f59f"/>
  </ds:schemaRefs>
</ds:datastoreItem>
</file>

<file path=customXml/itemProps2.xml><?xml version="1.0" encoding="utf-8"?>
<ds:datastoreItem xmlns:ds="http://schemas.openxmlformats.org/officeDocument/2006/customXml" ds:itemID="{C65A8AB8-1826-406C-B27A-D56BAA6FE9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B5F8A7-D48D-41AC-BD84-15AB66B146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e15eab-aabd-45b5-a24d-00445aad902b"/>
    <ds:schemaRef ds:uri="7b0594a2-f78b-4f24-82b3-8b99b8d5f5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Income Statement</vt:lpstr>
      <vt:lpstr>Financial Statement</vt:lpstr>
      <vt:lpstr>Lithium</vt:lpstr>
      <vt:lpstr>SPN</vt:lpstr>
      <vt:lpstr>Iodine</vt:lpstr>
      <vt:lpstr>Potassium</vt:lpstr>
      <vt:lpstr>Industrial Chemicals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Mckenzie</dc:creator>
  <cp:lastModifiedBy>Irina Axenova</cp:lastModifiedBy>
  <dcterms:created xsi:type="dcterms:W3CDTF">2015-08-10T18:17:17Z</dcterms:created>
  <dcterms:modified xsi:type="dcterms:W3CDTF">2023-08-16T16:28:37Z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0x010100EFA3D9E79CABDB4EAE8EC2A5403F9319</vt:lpwstr>
  </property>
  <property fmtid="{D5CDD505-2E9C-101B-9397-08002B2CF9AE}" pid="3" name="MediaServiceImageTags">
    <vt:lpwstr/>
  </property>
</Properties>
</file>